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R8\Desktop\24102561 งบลงทุน\ส่ง กบรส.26 ต.ค.61\"/>
    </mc:Choice>
  </mc:AlternateContent>
  <bookViews>
    <workbookView xWindow="0" yWindow="0" windowWidth="20490" windowHeight="7680" activeTab="1"/>
  </bookViews>
  <sheets>
    <sheet name="สรุปวงเงินเขต" sheetId="3" r:id="rId1"/>
    <sheet name="รวมรายการ" sheetId="5" r:id="rId2"/>
    <sheet name="ครุภัณฑ์" sheetId="7" r:id="rId3"/>
    <sheet name="สิ่งก่อสร้าง" sheetId="8" r:id="rId4"/>
    <sheet name="Sheet5" sheetId="13" state="hidden" r:id="rId5"/>
    <sheet name="Sheet4" sheetId="12" state="hidden" r:id="rId6"/>
    <sheet name="Sheet3" sheetId="11" state="hidden" r:id="rId7"/>
  </sheets>
  <definedNames>
    <definedName name="_xlnm._FilterDatabase" localSheetId="2" hidden="1">ครุภัณฑ์!$A$5:$Q$489</definedName>
    <definedName name="_xlnm._FilterDatabase" localSheetId="1" hidden="1">รวมรายการ!$A$4:$R$714</definedName>
    <definedName name="_xlnm._FilterDatabase" localSheetId="3" hidden="1">สิ่งก่อสร้าง!$A$5:$Q$230</definedName>
    <definedName name="data1">Sheet4!$A$1:$B$763</definedName>
    <definedName name="data3">Sheet3!$A$1:$B$183</definedName>
    <definedName name="data5">Sheet5!$A$1:$B$225</definedName>
    <definedName name="_xlnm.Print_Area" localSheetId="0">สรุปวงเงินเขต!$A$1:$S$12</definedName>
    <definedName name="_xlnm.Print_Titles" localSheetId="2">ครุภัณฑ์!$4:$4</definedName>
    <definedName name="_xlnm.Print_Titles" localSheetId="1">รวมรายการ!$4:$4</definedName>
    <definedName name="_xlnm.Print_Titles" localSheetId="0">สรุปวงเงินเขต!$3:$4</definedName>
    <definedName name="_xlnm.Print_Titles" localSheetId="3">สิ่งก่อสร้าง!$4:$4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0" i="5" l="1"/>
  <c r="P13" i="8" l="1"/>
  <c r="P14" i="8"/>
  <c r="P15" i="8"/>
  <c r="P17" i="8"/>
  <c r="P18" i="8"/>
  <c r="P20" i="8"/>
  <c r="P21" i="8"/>
  <c r="P22" i="8"/>
  <c r="P27" i="8"/>
  <c r="P28" i="8"/>
  <c r="P29" i="8"/>
  <c r="P31" i="8"/>
  <c r="P32" i="8"/>
  <c r="P33" i="8"/>
  <c r="P34" i="8"/>
  <c r="P35" i="8"/>
  <c r="P36" i="8"/>
  <c r="P37" i="8"/>
  <c r="P38" i="8"/>
  <c r="P39" i="8"/>
  <c r="P40" i="8"/>
  <c r="P41" i="8"/>
  <c r="P44" i="8"/>
  <c r="P45" i="8"/>
  <c r="P47" i="8"/>
  <c r="P52" i="8"/>
  <c r="P53" i="8"/>
  <c r="P54" i="8"/>
  <c r="P55" i="8"/>
  <c r="P56" i="8"/>
  <c r="P58" i="8"/>
  <c r="P59" i="8"/>
  <c r="P60" i="8"/>
  <c r="P61" i="8"/>
  <c r="P62" i="8"/>
  <c r="P91" i="8"/>
  <c r="P92" i="8"/>
  <c r="P93" i="8"/>
  <c r="P94" i="8"/>
  <c r="P96" i="8"/>
  <c r="P103" i="8"/>
  <c r="P104" i="8"/>
  <c r="P110" i="8"/>
  <c r="P111" i="8"/>
  <c r="P113" i="8"/>
  <c r="P116" i="8"/>
  <c r="P146" i="8"/>
  <c r="P147" i="8"/>
  <c r="P148" i="8"/>
  <c r="P149" i="8"/>
  <c r="P151" i="8"/>
  <c r="P153" i="8"/>
  <c r="P155" i="8"/>
  <c r="P156" i="8"/>
  <c r="P157" i="8"/>
  <c r="P158" i="8"/>
  <c r="P159" i="8"/>
  <c r="P160" i="8"/>
  <c r="P161" i="8"/>
  <c r="P171" i="8"/>
  <c r="P177" i="8"/>
  <c r="P178" i="8"/>
  <c r="P179" i="8"/>
  <c r="P181" i="8"/>
  <c r="P182" i="8"/>
  <c r="P183" i="8"/>
  <c r="P184" i="8"/>
  <c r="P185" i="8"/>
  <c r="P186" i="8"/>
  <c r="P187" i="8"/>
  <c r="P194" i="8"/>
  <c r="P195" i="8"/>
  <c r="P197" i="8"/>
  <c r="P200" i="8"/>
  <c r="P203" i="8"/>
  <c r="P204" i="8"/>
  <c r="P205" i="8"/>
  <c r="P209" i="8"/>
  <c r="P211" i="8"/>
  <c r="P225" i="8"/>
  <c r="P230" i="8"/>
  <c r="I5" i="8" l="1"/>
  <c r="H5" i="8"/>
  <c r="F5" i="8"/>
  <c r="E5" i="8"/>
  <c r="I5" i="7"/>
  <c r="H5" i="7"/>
  <c r="F5" i="7"/>
  <c r="E5" i="7"/>
  <c r="J5" i="8" l="1"/>
  <c r="G5" i="8"/>
  <c r="G5" i="7"/>
  <c r="J5" i="7"/>
  <c r="G110" i="5"/>
  <c r="J110" i="5" s="1"/>
  <c r="Q6" i="3" l="1"/>
  <c r="Q7" i="3"/>
  <c r="Q8" i="3"/>
  <c r="Q9" i="3"/>
  <c r="Q10" i="3"/>
  <c r="Q11" i="3"/>
  <c r="Q12" i="3"/>
  <c r="P6" i="3"/>
  <c r="P7" i="3"/>
  <c r="P8" i="3"/>
  <c r="P9" i="3"/>
  <c r="P10" i="3"/>
  <c r="P11" i="3"/>
  <c r="P12" i="3"/>
  <c r="G5" i="3"/>
  <c r="I5" i="3"/>
  <c r="J5" i="3"/>
  <c r="K5" i="3"/>
  <c r="L5" i="3"/>
  <c r="F5" i="3"/>
  <c r="G610" i="5"/>
  <c r="G564" i="5"/>
  <c r="G563" i="5"/>
  <c r="J563" i="5" s="1"/>
  <c r="G451" i="5"/>
  <c r="J451" i="5" s="1"/>
  <c r="G149" i="5"/>
  <c r="I5" i="5"/>
  <c r="H5" i="5"/>
  <c r="F5" i="5"/>
  <c r="E5" i="5"/>
  <c r="Q5" i="3" l="1"/>
  <c r="G5" i="5"/>
  <c r="J5" i="5"/>
  <c r="N7" i="3"/>
  <c r="N8" i="3"/>
  <c r="N9" i="3"/>
  <c r="N10" i="3"/>
  <c r="N11" i="3"/>
  <c r="N12" i="3"/>
  <c r="N6" i="3"/>
  <c r="D5" i="3"/>
  <c r="E5" i="3"/>
  <c r="P5" i="3" s="1"/>
  <c r="H6" i="3"/>
  <c r="M6" i="3"/>
  <c r="H7" i="3"/>
  <c r="M7" i="3"/>
  <c r="H8" i="3"/>
  <c r="M8" i="3"/>
  <c r="H9" i="3"/>
  <c r="M9" i="3"/>
  <c r="H10" i="3"/>
  <c r="M10" i="3"/>
  <c r="H11" i="3"/>
  <c r="M11" i="3"/>
  <c r="H12" i="3"/>
  <c r="M12" i="3"/>
  <c r="N5" i="3" l="1"/>
  <c r="H5" i="3"/>
  <c r="O10" i="3"/>
  <c r="M5" i="3"/>
  <c r="O11" i="3"/>
  <c r="O9" i="3"/>
  <c r="O8" i="3"/>
  <c r="O7" i="3"/>
  <c r="O12" i="3"/>
  <c r="O6" i="3"/>
  <c r="R12" i="3" l="1"/>
  <c r="S12" i="3"/>
  <c r="R11" i="3"/>
  <c r="S11" i="3"/>
  <c r="O5" i="3"/>
  <c r="R7" i="3"/>
  <c r="S7" i="3"/>
  <c r="S8" i="3"/>
  <c r="R8" i="3"/>
  <c r="R10" i="3"/>
  <c r="S10" i="3"/>
  <c r="R6" i="3"/>
  <c r="S6" i="3"/>
  <c r="R9" i="3"/>
  <c r="S9" i="3"/>
  <c r="S5" i="3" l="1"/>
  <c r="R5" i="3"/>
</calcChain>
</file>

<file path=xl/sharedStrings.xml><?xml version="1.0" encoding="utf-8"?>
<sst xmlns="http://schemas.openxmlformats.org/spreadsheetml/2006/main" count="12556" uniqueCount="2823">
  <si>
    <t>F2</t>
  </si>
  <si>
    <t>อุดรธานี</t>
  </si>
  <si>
    <t>เมืองเพีย</t>
  </si>
  <si>
    <t>กุดจับ</t>
  </si>
  <si>
    <t>รพ.กุดจับ</t>
  </si>
  <si>
    <t>เครื่องล้างสายยางอัตโนมัติพร้อมอบแห้ง ขนาดความจุไม่น้อยกว่า 800 ลิตร</t>
  </si>
  <si>
    <t>ทับกุง</t>
  </si>
  <si>
    <t>หนองแสง</t>
  </si>
  <si>
    <t>รพ.หนองแสง</t>
  </si>
  <si>
    <t>วังสามหมอ</t>
  </si>
  <si>
    <t>รพ.วังสามหมอ</t>
  </si>
  <si>
    <t>ใช้นาน ซ่อมบ่อย</t>
  </si>
  <si>
    <t>ขาดแคลนไม่เพียงพอ</t>
  </si>
  <si>
    <t>P</t>
  </si>
  <si>
    <t>หนองกุงศรี</t>
  </si>
  <si>
    <t>โนนสะอาด</t>
  </si>
  <si>
    <t>รพ.สต.บ้านนาเหล่า ต.หนองกุงศรี</t>
  </si>
  <si>
    <t>เครื่องวัดความดันโลหิต แบบสอดแขนชนิดอัตโนมัติ</t>
  </si>
  <si>
    <t>บ้านค้อ</t>
  </si>
  <si>
    <t>บ้านผือ</t>
  </si>
  <si>
    <t>รพ.สต.บ้านค้อ ต.บ้านค้อ</t>
  </si>
  <si>
    <t>โพนสูง</t>
  </si>
  <si>
    <t>บ้านดุง</t>
  </si>
  <si>
    <t>รพ.สต.บ้านโพนสูงเหนือ ต.โพนสูง</t>
  </si>
  <si>
    <t>เครื่องพ่นหมอกควัน</t>
  </si>
  <si>
    <t>บริหาร</t>
  </si>
  <si>
    <t>สสอ.กุดจับ</t>
  </si>
  <si>
    <t>หนองแวง</t>
  </si>
  <si>
    <t>F3</t>
  </si>
  <si>
    <t>บ้านจีต</t>
  </si>
  <si>
    <t>กู่แก้ว</t>
  </si>
  <si>
    <t>รพ.กู่แก้ว</t>
  </si>
  <si>
    <t>ตู้เย็นเก็บพลาสมา และเกล็ดเลือด</t>
  </si>
  <si>
    <t>ทมนางาม</t>
  </si>
  <si>
    <t>รพ.สต.บ้านทมนางาม ต.ทมนางาม</t>
  </si>
  <si>
    <t>เครื่องนึ่งฆ่าเชื้อไฟฟ้าอัตโนมัติ ไม่น้อยกว่า 30 ลิตร</t>
  </si>
  <si>
    <t>บ้านม่วง</t>
  </si>
  <si>
    <t>เครื่องมัลติมีเดียโปรเจคเตอร์ระดับ SVGA ขนาดไม่น้อยกว่า 2,500 ANSI Lumens</t>
  </si>
  <si>
    <t>เครื่องฟังเสียงหัวใจทารกในครรภ์</t>
  </si>
  <si>
    <t>เครื่องนึ่งฆ่าเชื้อจุลินทรีย์ด้วยไอน้ำระบบอัตโนมัติขนาดไม่น้อยกว่า 50 ลิตร(Pre-Post Vac)</t>
  </si>
  <si>
    <t>บ้านจันทน์</t>
  </si>
  <si>
    <t>รพ.สต.บ้านทรายมูล ต.บ้านจันทร์</t>
  </si>
  <si>
    <t>ไม่มีเครื่องวัดออกซิเจนในเลือด</t>
  </si>
  <si>
    <t>เครื่องวัดออกซิเจนในเลือดอัตโนมัติชนิดพกพา</t>
  </si>
  <si>
    <t>เครื่องรุ่นนี้ไม่มีใช้</t>
  </si>
  <si>
    <t>ไม่มีเครื่องAED</t>
  </si>
  <si>
    <t>มีใช้จำนวน 1เครื่อง ชำรุด</t>
  </si>
  <si>
    <t>ชำรุดไม่สามารถใช้งานได้</t>
  </si>
  <si>
    <t>เครื่องปั่นและผสมสารอุดฟัน</t>
  </si>
  <si>
    <t>ไม่มีเครื่องวัดความดันชนิดมือสอด</t>
  </si>
  <si>
    <t>อ้อมกอ</t>
  </si>
  <si>
    <t>รพ.สต.บ้านศรีเจริญ ต.อ้อมกอ</t>
  </si>
  <si>
    <t>ชำรุด ใช้งานไม่ได้</t>
  </si>
  <si>
    <t>เครื่องมัลติมีเดียโปรเจคเตอร์ระดับ XGA ขนาดไม่น้อยกว่า 3,000 ANSI Lumens</t>
  </si>
  <si>
    <t>ชำรุด ใช้งานไม่สะดวก</t>
  </si>
  <si>
    <t>ให้ได้มาตรฐานสาขาบริการปฐมภูมิให้ได้มาตรฐานได้มาตรฐานสถานบริการ</t>
  </si>
  <si>
    <t>นาดี</t>
  </si>
  <si>
    <t>รพ.สต.บ้านนาดี ต.นาดี</t>
  </si>
  <si>
    <t>ดงเย็น</t>
  </si>
  <si>
    <t>รพ.สต.บ้านดงเย็น ต.ดงเย็น</t>
  </si>
  <si>
    <t>โทรทัศน์ แอล อี ดี (LED TV) ระดับความละเอียดจอภาพ1920x1080 พิกเซล ขนาด 40 นิ้ว</t>
  </si>
  <si>
    <t>รพ.สต.บ้านแสงทอง ต.หนองแสง</t>
  </si>
  <si>
    <t>แสงสว่าง</t>
  </si>
  <si>
    <t>รพ.สต.บ้านท่าสี ต.แสงสว่าง</t>
  </si>
  <si>
    <t>เครื่องชั่งน้ำหนัก แบบดิจิตอล พร้อมที่วัดส่วนสูง</t>
  </si>
  <si>
    <t>นาไหม</t>
  </si>
  <si>
    <t>รพ.สต.บ้านนาไหม ต.นาไหม</t>
  </si>
  <si>
    <t>บ้านชัย</t>
  </si>
  <si>
    <t>รพ.สต.บ้านทุ่ง ต.บ้านชัย</t>
  </si>
  <si>
    <t>ทดแทนชำรุด (ไม่สามารถหาอะไหล่เปลี่ยนได้)สนับสนุนบริการรองรับการเพิ่มขึ้นของประชากรรองรับการขยายบริการ</t>
  </si>
  <si>
    <t>บ้านตาด</t>
  </si>
  <si>
    <t>เมืองอุดรธานี</t>
  </si>
  <si>
    <t>รพ.สต.บ้านตาด</t>
  </si>
  <si>
    <t>เตียงเฟาว์เลอร์ ชนิดมือหมุน แบบ ข</t>
  </si>
  <si>
    <t>เชียงยืน</t>
  </si>
  <si>
    <t>รพ.สต.บ้านจำปา</t>
  </si>
  <si>
    <t>หนองไผ่</t>
  </si>
  <si>
    <t>รพ.สต.บ้านแม่นนท์ ต.หนองไผ่</t>
  </si>
  <si>
    <t>วังทอง</t>
  </si>
  <si>
    <t>ชุดทันตกรรมเคลื่อนที่พร้อมเครื่องกรอฟันแบบเคลื่อนที่ได้</t>
  </si>
  <si>
    <t>เครื่องเดิมชำรุดไม่สามารถใช้การได้</t>
  </si>
  <si>
    <t>หนองนาคำ</t>
  </si>
  <si>
    <t>รพ.สต.บ้านหนองใส ตำบลหนองนาคำ</t>
  </si>
  <si>
    <t>กลางใหญ่</t>
  </si>
  <si>
    <t>รพ.สต.บ้านกลางใหญ่ ต.กลางใหญ่</t>
  </si>
  <si>
    <t>ชุดทันตกรรมเคลื่อนที่พร้อมเก้าอี้สนามและโคมไฟ</t>
  </si>
  <si>
    <t>ไม่มีและขาดแคลนตามกรอบครุภัณฑ์ทางการแพทย์ เพื่อรองรับคลินิคหมอครอบครัวคลินิคหมอครอบครัวผู้ป่วยที่มารับบริการ50คนต่อเดือนเพื่อให้ประชาชนสามารถเข้าถึงบริการตามบริการพัฒนาระบบปฐมภูมิและคลินิคหมอครอบครัว</t>
  </si>
  <si>
    <t>เครื่องตรวจอวัยวะภายในด้วยคลื่นเสียงความถี่สูง ชนิดสี 2 หัวตรวจ</t>
  </si>
  <si>
    <t>นาข่า</t>
  </si>
  <si>
    <t>รพ.สต.บ้านนาข่า นาข่า</t>
  </si>
  <si>
    <t>แทนชำรุด อายุการใช้งานมากกว่า 10 ปีสนับสนุนบริการรองรับการเพิ่มขึ้นของประชากรรองรับการขยายบริการ</t>
  </si>
  <si>
    <t>รพ.สต.บ้านหนองนาคำ หนองนาคำ</t>
  </si>
  <si>
    <t>นาคำ</t>
  </si>
  <si>
    <t>รพ.สต.บ้านโนนอุดม ต.นาคำ</t>
  </si>
  <si>
    <t>โนนทอง</t>
  </si>
  <si>
    <t>นายูง</t>
  </si>
  <si>
    <t>รพ.สต.บ้านเชียงดี ต.โนนทอง</t>
  </si>
  <si>
    <t>สามพร้าว</t>
  </si>
  <si>
    <t>นาแค</t>
  </si>
  <si>
    <t>รพ.สต.บ้านเพิ่ม ต.นาแค</t>
  </si>
  <si>
    <t>หนองบัว</t>
  </si>
  <si>
    <t>รพ.สต.คิรีวงกต</t>
  </si>
  <si>
    <t>บ้านก้อง</t>
  </si>
  <si>
    <t>รพ.สต.บ้านก้อง ต.บ้านก้อง</t>
  </si>
  <si>
    <t>รพ.สต.บ้านโนนทอง ต.โนนทอง</t>
  </si>
  <si>
    <t>รพ.สต.บ้านนายูง ต.นายูง</t>
  </si>
  <si>
    <t>หนองหลัก</t>
  </si>
  <si>
    <t>ไชยวาน</t>
  </si>
  <si>
    <t>รพ.สต.บ้านหนองแคน ต.หนองหลัก</t>
  </si>
  <si>
    <t>เครื่องปรับอากาศแบบแยกส่วน ชนิดตั้งพื้นหรือชนิดแขวน (มีระบบฟอกอากาศ) ขนาดไม่ต่ำกว่า 40,000 บีทียู</t>
  </si>
  <si>
    <t>รพ.สต.บ้านนาตูม ต.บ้านก้อง</t>
  </si>
  <si>
    <t>นาม่วง</t>
  </si>
  <si>
    <t>ประจักษ์ศิลปาคม</t>
  </si>
  <si>
    <t>สอ.เฉลิมพระเกียรติ 60 พรรษา</t>
  </si>
  <si>
    <t>เครื่องวัดความดันอัตโนมัติชนิดตั้งโต๊ะ</t>
  </si>
  <si>
    <t>ไมมีบริการประชาชน</t>
  </si>
  <si>
    <t>รพ.สต.บ้านโนนทองหลาง ต.บ้านตาด</t>
  </si>
  <si>
    <t>F1</t>
  </si>
  <si>
    <t>ศรีสุทโธ</t>
  </si>
  <si>
    <t>รพ.สมเด็จพระยุพราชบ้านดุง</t>
  </si>
  <si>
    <t>เครื่องควบคุมการให้ยาระงับปวดและยาสลบทางหลอดเลือดดำแบบกระบอกฉีดยา ชนิดควบคุมอัตโนมัติในงานวิสัญญี</t>
  </si>
  <si>
    <t>เครื่องให้การรักษาทางกายภาพด้วยคลื่นแบบสั่นสะเทือน</t>
  </si>
  <si>
    <t>เครื่องอบผ้าขนาด 200 ปอนด์</t>
  </si>
  <si>
    <t>ชำรุดสภาพอายุการใช้งานเกิน12ปีสนับสนุนบริการรองรับการเพิ่มขึ้นของประชากรรองรับการขยายบริการ</t>
  </si>
  <si>
    <t>นิคมสงเคราะห์</t>
  </si>
  <si>
    <t>รพ.สต.บ้านปากดง ตำบลนิคมสงเคราะห์</t>
  </si>
  <si>
    <t>ไม่มีเพื่อการบริการที่ดีขึ้นรองรับการขยายบริการเพื่อพัฒนาคุณภาพบริการ</t>
  </si>
  <si>
    <t>ขาดเครื่องพ่นหมอกควันเพื่อควบคุมและป้องกันโรคไข้เลือดออก</t>
  </si>
  <si>
    <t>นาชุมแสง</t>
  </si>
  <si>
    <t>ทุ่งฝน</t>
  </si>
  <si>
    <t>รพ.สต.บ้านนาชุมแสง ต.นาชุมแสง</t>
  </si>
  <si>
    <t>รพ.สต.บ้านนาแค ต.นาแค</t>
  </si>
  <si>
    <t>ห้วยสามพาด</t>
  </si>
  <si>
    <t>รพ.สต.บ้านโนนสมบูรณ์ ต.ห้วยสามพาด</t>
  </si>
  <si>
    <t>ไม่เพียงพอต่อการใช้งานสาขาทารกแรกเกิดปริมาณการใช้งาน 30 ราย/เดือน</t>
  </si>
  <si>
    <t>เพ็ญ</t>
  </si>
  <si>
    <t>รพ.เพ็ญ</t>
  </si>
  <si>
    <t>ตู้อบเด็กสำหรับลำเลียงทารกแรกคลอด</t>
  </si>
  <si>
    <t>ชำรุดสภาพอายุการใช้งานเกิน10ปีสนับสนุนบริการรองรับการเพิ่มขึ้นของประชากรรองรับการขยายบริการ</t>
  </si>
  <si>
    <t>ไม่มีและขาดแคลนตามกรอบครุภัณฑ์ทางการแพทย์ M2</t>
  </si>
  <si>
    <t>M2</t>
  </si>
  <si>
    <t>รพ.บ้านผือ</t>
  </si>
  <si>
    <t>A</t>
  </si>
  <si>
    <t>หมากแข้ง</t>
  </si>
  <si>
    <t>รพ.อุดรธานี</t>
  </si>
  <si>
    <t>เครื่องสลายเนื้อเยื่อด้วยคลื่นความถี่เหนือเสียง</t>
  </si>
  <si>
    <t>เลย</t>
  </si>
  <si>
    <t>ท่าลี่</t>
  </si>
  <si>
    <t>รพ.ท่าลี่</t>
  </si>
  <si>
    <t>นาแห้ว</t>
  </si>
  <si>
    <t>รพ.นาแห้ว</t>
  </si>
  <si>
    <t>เครื่องควบคุมการให้สารน้ำทางหลอดเลือดดำชนิด 1 สาย</t>
  </si>
  <si>
    <t>ให้เพียงพอให้การให้บริการผู้ป่วย</t>
  </si>
  <si>
    <t>มีใช้งาน 4 คัน</t>
  </si>
  <si>
    <t>นาอาน</t>
  </si>
  <si>
    <t>เมืองเลย</t>
  </si>
  <si>
    <t>สสจ.เลย</t>
  </si>
  <si>
    <t>คันที่ทดแทนชำรุด</t>
  </si>
  <si>
    <t>ภูกระดึง</t>
  </si>
  <si>
    <t>รพ.ภูกระดึง</t>
  </si>
  <si>
    <t>หนองคาย</t>
  </si>
  <si>
    <t>หนองกอมเกาะ</t>
  </si>
  <si>
    <t>เมืองหนองคาย</t>
  </si>
  <si>
    <t>สสจ.หนองคาย</t>
  </si>
  <si>
    <t>รถบรรทุก (ดีเซล) ขนาด 1 ตัน ปริมาตรกระบอกสูบไม่ต่ำกว่า 2400 ซีซี. ขับเคลื่อน 2 ล้อ แบบดับเบิ้ลแค็บ</t>
  </si>
  <si>
    <t>รถยนต์โดยสารขนาดไม่น้อยกว่า 12 ที่นั่ง</t>
  </si>
  <si>
    <t>S</t>
  </si>
  <si>
    <t>ในเมือง</t>
  </si>
  <si>
    <t>รพ.หนองคาย</t>
  </si>
  <si>
    <t>-</t>
  </si>
  <si>
    <t>จุมพล</t>
  </si>
  <si>
    <t>โพนพิสัย</t>
  </si>
  <si>
    <t>รพ.โพนพิสัย</t>
  </si>
  <si>
    <t>เตียงผ่าตัดทั่วไประบบไฟฟ้าพร้อมรีโมทคอนโทล</t>
  </si>
  <si>
    <t>ท่าบ่อ</t>
  </si>
  <si>
    <t>รพ.สมเด็จพระยุพราชท่าบ่อ</t>
  </si>
  <si>
    <t>หนองบัวลำภู</t>
  </si>
  <si>
    <t>นาวัง</t>
  </si>
  <si>
    <t>รพ.สต.บ้านโนนภูทอง ตำบลวังทอง</t>
  </si>
  <si>
    <t>กุดดินจี่</t>
  </si>
  <si>
    <t>นากลาง</t>
  </si>
  <si>
    <t>รพ.สต.บ้านร่องน้ำใส ตำบลกุดดินจี่</t>
  </si>
  <si>
    <t>เครื่องขูดหินปูน</t>
  </si>
  <si>
    <t>ใช้มานาน ชำรุด</t>
  </si>
  <si>
    <t>โนนสัง</t>
  </si>
  <si>
    <t>รพ.โนนสัง</t>
  </si>
  <si>
    <t>ไม่เพียงพอต่อการใช้งาน และใกล้ชำรุดตามเวลาใช้งาน</t>
  </si>
  <si>
    <t>รพ.นากลาง</t>
  </si>
  <si>
    <t>เครื่องกระตุกไฟฟ้าหัวใจชนิดไบเฟสิคพร้อมภาควัดออกซิเจนในเลือด</t>
  </si>
  <si>
    <t>เครื่องมือไม่พอใช้</t>
  </si>
  <si>
    <t>ไม่เพียงพอต่อการใช้งาน</t>
  </si>
  <si>
    <t>เครื่องอัลตร้าซาวด์ร่วมกับกระตุ้นไฟฟ้า</t>
  </si>
  <si>
    <t>ยังไม่มีมนหน่วยงานผ่าตัด</t>
  </si>
  <si>
    <t>โคมไฟผ่าตัดใหญ่โคมคู่ขนาดไม่น้อยกว่า 130000 ลักซ์หลอดแอลอีดี</t>
  </si>
  <si>
    <t>ขายทอดตลาดเนื่องจากชำรุดเสื่อมสภาพ</t>
  </si>
  <si>
    <t>สกลนคร</t>
  </si>
  <si>
    <t>ธาตุเชิงชุม</t>
  </si>
  <si>
    <t>เมืองสกลนคร</t>
  </si>
  <si>
    <t>สสจ.สกลนคร</t>
  </si>
  <si>
    <t>โคกภู</t>
  </si>
  <si>
    <t>ภูพาน</t>
  </si>
  <si>
    <t>สสอ.ภูพาน</t>
  </si>
  <si>
    <t>มีอยู่ 1 เครื่อง จัดทำเอกสาร/วิเคราะห์ข้อมูล/นำเสนอข้อมูลทางวิชาการ</t>
  </si>
  <si>
    <t>โทรทัศน์ แอล อี ดี (LED TV) ระดับความละเอียดจอภาพ1920x1080 พิกเซล ขนาด 48 นิ้ว</t>
  </si>
  <si>
    <t>กุดบาก</t>
  </si>
  <si>
    <t>สสอ.กุดบาก</t>
  </si>
  <si>
    <t>มีอยู่จำนวน 3 คัน คันที่ 1 และ 2 จัดซื้อเมื่อปี 2550 อีก 1 คัน จัดซื้อเมื่อปี 2558 มีบุคคลากรใช้งาน 4 คน</t>
  </si>
  <si>
    <t>หนองหิน</t>
  </si>
  <si>
    <t>รพ.หนองหิน</t>
  </si>
  <si>
    <t>มีทั้งหมด 42 เครื่อง พร้อมใช้งาน 34 เครื่อง ไม่พร้อมใช้งาน 8 เครื่อง</t>
  </si>
  <si>
    <t>เมืองหนองบัวลำภู</t>
  </si>
  <si>
    <t>รพ.หนองบัวลำภู</t>
  </si>
  <si>
    <t>เครื่องช่วยหายใจชนิดควบคุมด้วยปริมาตรและความดันพร้อมเครื่องอัดอากาศ</t>
  </si>
  <si>
    <t>ชุดเครื่องเสียง</t>
  </si>
  <si>
    <t>หม้อแปลงขนาด 160 KVA พร้อมสายเมนนอกและอุปกรณ์ติดตั้งครบชุด</t>
  </si>
  <si>
    <t>เก้าอี้พนักพิงเตี้ย</t>
  </si>
  <si>
    <t>เก้าอี้ผู้บริหาร(ประธาน)</t>
  </si>
  <si>
    <t>มีอยู่ 2 เครื่อง ใช้จัดทำเอกสาร/วิเคราะห์ข้อมูล/จัดทำรายงาน</t>
  </si>
  <si>
    <t>เก้าอี้โครงเหล็กบุนวม</t>
  </si>
  <si>
    <t>โต๊ะประชุม</t>
  </si>
  <si>
    <t>จำหน่วยเนื่องจากชำรุดเสื่อมสภาพ</t>
  </si>
  <si>
    <t>ใช้งานได้2คัน ได้มาในปี 2549 และปี 2554</t>
  </si>
  <si>
    <t>ผาอินทร์แปลง</t>
  </si>
  <si>
    <t>เอราวัณ</t>
  </si>
  <si>
    <t>รพ.เอราวัณ</t>
  </si>
  <si>
    <t>ปัจจุบันมีทั้งหมด 68 เครื่อง พร้อมใช้งาน 60 เครื่อง ไม่พร้อมใช้งาน 8 เครื่อง</t>
  </si>
  <si>
    <t>รถจักรยานยนต์ ขนาด 110 ซีซี. แบบเกียร์อัตโนมัติ</t>
  </si>
  <si>
    <t>จอมอนิเตอร์ไฟฟ้า ขนาด 100 นิ้วพร้อมรีโมท</t>
  </si>
  <si>
    <t>จอมอนิเตอร์ไฟฟ้า ขนาด 200 นิ้วพร้อมรีโมท</t>
  </si>
  <si>
    <t>เนื่องจาก อาคารหอประชุมหลังใหม่จะแล้วเสร็จในปี 62 ไม่มีครุภัณฑ์ที่จะใช้ในห้องประชุมหลังใหม่</t>
  </si>
  <si>
    <t>เครื่องฉายโปรเจคเตอร์ XGA ความสว่าง 3000 ANSI lumens</t>
  </si>
  <si>
    <t>เครื่องฉายโปรเจคเตอร์ XGA ความสว่าง 6500 ANSI lumens</t>
  </si>
  <si>
    <t>ชำรุด เสื่อมสภาพตามอายุการใช้งาน</t>
  </si>
  <si>
    <t>เต่างอย</t>
  </si>
  <si>
    <t>รพ.เต่างอย</t>
  </si>
  <si>
    <t>ยูนิตทำฟัน</t>
  </si>
  <si>
    <t>ปัจจุบันมีรถพยาบาลจำนวน 4 คัน ทุกคันมีอายุการใช้งานมากกว่า 8 ปี</t>
  </si>
  <si>
    <t>พรรณา</t>
  </si>
  <si>
    <t>พรรณานิคม</t>
  </si>
  <si>
    <t>รพ.พระอาจารย์ฝั้นอาจาโร</t>
  </si>
  <si>
    <t>โนนปอแดง</t>
  </si>
  <si>
    <t>ผาขาว</t>
  </si>
  <si>
    <t>รพ.ผาขาว</t>
  </si>
  <si>
    <t>ด่านซ้าย</t>
  </si>
  <si>
    <t>รพ.สมเด็จพระยุพราชด่านซ้าย</t>
  </si>
  <si>
    <t>มีทั้งหมด 105 เครื่อง อายุการใช้งานมากกว่า 15 ปี จำนวน 19 เครื่อง ไม่เพียงพอต่อการให้บริการ โดยผู้ป่วยที่ต้องใช้เครื่อง เฉลี่ย 88 ราย/วัน</t>
  </si>
  <si>
    <t>ชมเจริญ</t>
  </si>
  <si>
    <t>ปากชม</t>
  </si>
  <si>
    <t>รพ.สต.ชมเจริญ</t>
  </si>
  <si>
    <t>รพ.สต.ห้วยอาลัย</t>
  </si>
  <si>
    <t>ไม่เพียงพอต่อการจัดบริการ ในผู้ป่วย Palative care</t>
  </si>
  <si>
    <t>โนนเมือง</t>
  </si>
  <si>
    <t>รพ.สต.บ้านห้วยมะหลี่ ตำบลโนนเมือง</t>
  </si>
  <si>
    <t>ไม่เพียงพอในการใช้ครุภัณฑ์เมื่อมีการประชุม อบรมให้ความรู้ประชาชนในเขตชุมชนในเรื่องของข่าวสาร เกี่ยวกับโรคภัยต่างๆ</t>
  </si>
  <si>
    <t>นาเหล่า</t>
  </si>
  <si>
    <t>รพ.นาวังเฉลิมพระเกียรติ 80 พรรษา</t>
  </si>
  <si>
    <t>เครื่องฉายภาพ 3 มิติ</t>
  </si>
  <si>
    <t>ไม่เพียงพอในการเก็บรักษาอาหารสดในการประกอบอาหารให้ผู้ป่วยที่มีจำนวนมากขึ้น</t>
  </si>
  <si>
    <t>เครื่องเดิมใช้งานมานาน 7 ปี หมดอายุการใช้งาน</t>
  </si>
  <si>
    <t>เครื่องปั่นฮีมาโตคริท</t>
  </si>
  <si>
    <t>ไม่เพียงต่อการใช้งาน</t>
  </si>
  <si>
    <t>สสอ.นากลาง</t>
  </si>
  <si>
    <t>สสอ.นาวัง</t>
  </si>
  <si>
    <t>เครื่องพิมพ์อิงค์เจท</t>
  </si>
  <si>
    <t>เครื่องคอมพิวเตอร์โน้ตบุ๊ก สำหรับงานสำนักงาน</t>
  </si>
  <si>
    <t>เมืองใหม่</t>
  </si>
  <si>
    <t>ศรีบุญเรือง</t>
  </si>
  <si>
    <t>สสอ.ศรีบุญเรือง</t>
  </si>
  <si>
    <t>เครื่องตัดหญ้า แบบเข็น</t>
  </si>
  <si>
    <t>เครื่องปริ้นเตอร์เลเซอร์</t>
  </si>
  <si>
    <t>ไม่ดึงกระดาษ หมึกตัน</t>
  </si>
  <si>
    <t>สสอ.โนนสัง</t>
  </si>
  <si>
    <t>เครื่องพิมพ์ Multifunction แบบฉีดหมึก (Inkjet)</t>
  </si>
  <si>
    <t>สภาพต้องซ่อมบ่อยครั้ง ไม่คุ้มในการซ่อมใช้</t>
  </si>
  <si>
    <t>ชุดเครื่องเสียงประชาสัมพันธ์</t>
  </si>
  <si>
    <t>ปัจจุบันยังไม่มี</t>
  </si>
  <si>
    <t>อุ่มจาน</t>
  </si>
  <si>
    <t>รพ.สต.บ้านโพนทอง ต.อุ่มจาน</t>
  </si>
  <si>
    <t>หนองหาน</t>
  </si>
  <si>
    <t>รพ.หนองหาน</t>
  </si>
  <si>
    <t>มีรถยนต์สำหรับการบริการ1คันรองรับงานเยี่ยมบ้านผู้ป่วย/ งานรับส่งขยะติดเชื้อ/ ขนส่งเวชภัณฑ์ยาจากรพ.แม่ข่าย</t>
  </si>
  <si>
    <t>นาสะอาด</t>
  </si>
  <si>
    <t>สร้างคอม</t>
  </si>
  <si>
    <t>ใช้ในการออกเยี่ยมบ้าน และออกให้บริการประชาชนในพื้นที่ได้รับเมื่อปีงบประมาณ 2549ประชาชนและผู้ป่วย COC, LTC ในพื้นที่เขตรับผิดชอบ</t>
  </si>
  <si>
    <t>หนองเม็ก</t>
  </si>
  <si>
    <t>รพ.สต.บ้านหนองเม็ก ต.หนองเม็ก</t>
  </si>
  <si>
    <t>เพื่อการบริการที่ดีขึ้นเพื่อสนับสนุนการทำงานของเจ้าหน้าที่รองรับการขยายบริการเพื่อพัฒนาคุณภาพบริการ</t>
  </si>
  <si>
    <t>เครื่องกระตุ้นกล้ามเนื้อด้วยไฟฟ้าพร้อมอัลตราซาวด์</t>
  </si>
  <si>
    <t>ปัจจุบันมีขนาด 275 KVAได้รับจัดสรรเมื่อปี 2557 รองรับแฟลตใหม่</t>
  </si>
  <si>
    <t>ใช้งานได้ไม่เต็มที่ มีการซ่อมบำรุงบ่อย สิ้นเปลืองงบประมาณ เป็นเครื่องกำเนิดไฟฟ้าเพื่องานผู้ป่วยนอก งานห้องคลอดหลังคลอด งานเวชระเบียน งานเภสัชกรรม งานชันสูตร งานทันตกรรม งานแพทย์ทางเลือก โรงครัว ซักฟอกและจ่ายกลาง ส่งผลต่อการให้บริการผู้ป่วย</t>
  </si>
  <si>
    <t>รพ.พระอาจารย์แบน ธนากโร</t>
  </si>
  <si>
    <t>ตองโขบ</t>
  </si>
  <si>
    <t>โคกศรีสุพรรณ</t>
  </si>
  <si>
    <t>รพ.โคกศรีสุพรรณ</t>
  </si>
  <si>
    <t>เครื่องล้างเครื่องมืออัตโนมัติขนาดไม่น้อยกว่า 250 ลิตร</t>
  </si>
  <si>
    <t>กำลังจะมีแพทย์จบเฉพาะทางมาตรวจรักษาแต่ยังไม่มีเครื่องมือในการวิเคราะห์ชั้นจอประสาทตาความเร็วสูงชนิดปรับหมุนเลเซอร์ได้หลายทิศทาง</t>
  </si>
  <si>
    <t>กุดป่อง</t>
  </si>
  <si>
    <t>รพ.เลย</t>
  </si>
  <si>
    <t>เครื่องตรวจวิเคราะห์ชั้นจอประสาทตาความเร็วสูงชนิดปรับหมุนเลเซอร์ได้หลายทิศทาง</t>
  </si>
  <si>
    <t>ขอห้องประชุม ปี 2563จึงขอสนับสนุนชุดโสตอุปกรณ์และชุดไมค์30 ชุดเพื่อใช้ในห้องประชุม</t>
  </si>
  <si>
    <t>สุวรรณคูหา</t>
  </si>
  <si>
    <t>สสอ.สุวรรณคูหา</t>
  </si>
  <si>
    <t>ชุดโสตอุปกรณ์และชุดไมค์30 ชุด</t>
  </si>
  <si>
    <t>รถไม่เพียงพอต่อการใช้งาน</t>
  </si>
  <si>
    <t>สสจ.หนองบัวลำภู</t>
  </si>
  <si>
    <t>รพ.ประจักษ์ศิลปาคม</t>
  </si>
  <si>
    <t>บ้านแดง</t>
  </si>
  <si>
    <t>พิบูลย์รักษ์</t>
  </si>
  <si>
    <t>รพ.พิบูลย์รักษ์</t>
  </si>
  <si>
    <t>มีแพทย์เฉพาะทางรังสีแพทย์ 2 คนสาขาอื่น ๆไม่เคยมี</t>
  </si>
  <si>
    <t>M1</t>
  </si>
  <si>
    <t>กุมภวาปี</t>
  </si>
  <si>
    <t>รพ.กุมภวาปี</t>
  </si>
  <si>
    <t>เครื่องตรวจอวัยวะภายในด้วยคลื่นเสียงความถี่สูง ระดับความคมชัดสูง 3 หัวตรวจ</t>
  </si>
  <si>
    <t>เปิดบริการเพิ่ม 2 ห้องผ่าตัด</t>
  </si>
  <si>
    <t>เครื่องติดตามการทำงานของหัวใจและสัญญาณชีพอัตโนมัติพร้อมวัด IBP CO2</t>
  </si>
  <si>
    <t>อากาศ</t>
  </si>
  <si>
    <t>อากาศอำนวย</t>
  </si>
  <si>
    <t>รพ.อากาศอำนวย</t>
  </si>
  <si>
    <t>เครื่องกระตุกไฟฟ้าหัวใจชนิดไบเฟสิคแบบจอสีพร้อมภาควัดคาร์บอนไดออกไซด์และออกซิเจน</t>
  </si>
  <si>
    <t>หนองปลิง</t>
  </si>
  <si>
    <t>นิคมน้ำอูน</t>
  </si>
  <si>
    <t>รพ.นิคมน้ำอูน</t>
  </si>
  <si>
    <t>เครื่องติดตามการทำงานของหัวใจและสัญญาณชีพอัตโนมัติระดับกลาง</t>
  </si>
  <si>
    <t>ซื้อใหม่เพื่อใช้สหรับล้างเครื่องมือแพทย์ ให้ทันต่อการใช้งาน ลดความเสี่ยงการติดเชื้อ</t>
  </si>
  <si>
    <t>ส่องดาว</t>
  </si>
  <si>
    <t>รพ.ส่องดาว</t>
  </si>
  <si>
    <t>เครื่องมือในปัจจุบัน ไม่เพียงพอต่อปริมาณการใช้งาน ซึ่งปัจจุบันมีเครื่องอบแก๊ส จำนวน 1 เครื่อง ขนาด 5 XL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</si>
  <si>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</t>
  </si>
  <si>
    <t>มีเครื่องชั่งน้ำหนักไม่เพียงพอกับผู้รับบริการ</t>
  </si>
  <si>
    <t>ดงมะไฟ</t>
  </si>
  <si>
    <t>รพ.สต.บ้านโชคชัย ตำบลดงมะไฟ</t>
  </si>
  <si>
    <t>เครื่องชั่งน้ำหนักไม่เพียงพอกับการให้บริการ</t>
  </si>
  <si>
    <t>นาด่าน</t>
  </si>
  <si>
    <t>รพ.สต.บ้านหนองบัวน้อย ตำบลนาด่าน</t>
  </si>
  <si>
    <t>เครื่องดูดเสมหะ</t>
  </si>
  <si>
    <t>เครื่องฉายแสงเดิมชำรุด</t>
  </si>
  <si>
    <t>บ้านโคก</t>
  </si>
  <si>
    <t>รพ.สต.บ้านบุญทัน ตำบลบ้านโคก</t>
  </si>
  <si>
    <t>เครื่องฉายแสงทันตกรรม</t>
  </si>
  <si>
    <t>ของเดิมใช้มานานเริ่มจะชำรุดซ่อมบำรุงยาก</t>
  </si>
  <si>
    <t>บ้านถิ่น</t>
  </si>
  <si>
    <t>รพ.สต.บ้านโสกก้านเหลือง ตำบลบ้านถิ่น</t>
  </si>
  <si>
    <t>ไม่มีเครื่องพ่นหมอกควันสำหรับงานควบคุมป้องกันโรคไข้เลือดออก</t>
  </si>
  <si>
    <t>หนองเรือ</t>
  </si>
  <si>
    <t>รพ.สต.บ้านหนองเรือ ตำบลหนองเรือ</t>
  </si>
  <si>
    <t>โคกใหญ่</t>
  </si>
  <si>
    <t>รพ.สต.บ้านหนองตานา ตำบลโคกใหญ่</t>
  </si>
  <si>
    <t>รพ.สต.บ้านหนองทุ่ม ตำบลบ้านค้อ</t>
  </si>
  <si>
    <t>นาแก</t>
  </si>
  <si>
    <t>รพ.สต.บ้านวังปลาป้อม</t>
  </si>
  <si>
    <t>เครื่องซักผ้าแบบอัตโนมัต 13 กก.แบบฝาบน</t>
  </si>
  <si>
    <t>เครื่องเดิมชำรุด</t>
  </si>
  <si>
    <t>รพ.สต.บ้านค่ายสว่าง ตำบลนาดี</t>
  </si>
  <si>
    <t>ไฟฟ้าดับบ่อย คอมพิวเตอร์พังไป 1 เครื่อง</t>
  </si>
  <si>
    <t>รพ.สต.บ้านท่าลาด ตำบลหนองเรือ</t>
  </si>
  <si>
    <t>ไม่เพียงพอในการให้บริการ</t>
  </si>
  <si>
    <t>รพ.สต.บ้านป่าแดงงาม ตำบลกุดแห่</t>
  </si>
  <si>
    <t>รพ.สต.บ้านนากลาไทยงได้เปิดให้บริการแพทย์แต่ยังขาดอุปกรณ์การให้บริการอบสมุนไพรที่ผ่านมาใช้เป็นกระโจมอบแต่ไม่สะดวกกับผู้รับบริการไม่เพียงพอกับจำนวนผู้รับบริการและการควบคุมความร้อนไม่ได้ตามมารตฐาน</t>
  </si>
  <si>
    <t>รพ.สต.บ้านนากลาง ตำบลนาเหล่า</t>
  </si>
  <si>
    <t>ตู้อบสมุนไพร</t>
  </si>
  <si>
    <t>สภาพเครื่องขุดหินปูนเดิม ชำรุด</t>
  </si>
  <si>
    <t>รพ.สต.บ้านโนนปอแดง ตำบลบ้านโคก</t>
  </si>
  <si>
    <t>เครื่องขูดหินปูนระบบอัลตราโซนิก</t>
  </si>
  <si>
    <t>เครือ่งเดิมชำนุด</t>
  </si>
  <si>
    <t>รพ.สต.บ้านทุ่งสว่าง(นาด่าน/สุขสำราญ) ตำบลนาด่าน</t>
  </si>
  <si>
    <t>เครื่องขูดหินปูนเก่า ชำรุด</t>
  </si>
  <si>
    <t>นาสี</t>
  </si>
  <si>
    <t>รพ.สต.บ้านน้ำกง ตำบลนาสี</t>
  </si>
  <si>
    <t>แผนก ER มีใช้ 2 เครื่อง แต่ 1 เครื่องอายุการใช้งานมากกว่า 5 ปี มีปัญหาแบตตารี่เปิดเครื่องไม่ได้หลังชาร์จไฟแล้ว</t>
  </si>
  <si>
    <t>รพ.ไชยวาน</t>
  </si>
  <si>
    <t>มี 1 เครื่อง ไม่เพียงพอต่อปริมาณการใช้งานแม่และเด็ก1,000 ราย / ปี</t>
  </si>
  <si>
    <t>เครื่องตรวจอวัยวะภายในด้วยคลื่นเสียงความถี่สูง ชนิดหิ้วถือ 2 หัวตรวจ</t>
  </si>
  <si>
    <t>จำนวนครุภัณฑ์ไม่เพียงพอต่อการให้บริการกับผู้ที่มารับบริการจากทางโรงพยาบาล</t>
  </si>
  <si>
    <t>ม่วง</t>
  </si>
  <si>
    <t>รพ.บ้านม่วง</t>
  </si>
  <si>
    <t>ยังไม่มีครุภัณฑ์เครื่องวัดความดันโลหิต แบบสอดแขนชนิดอัตโนมัติ</t>
  </si>
  <si>
    <t>PCC</t>
  </si>
  <si>
    <t>แร่</t>
  </si>
  <si>
    <t>พังโคน</t>
  </si>
  <si>
    <t>รพ.สต.บ้านแร่ ตำบลแร่</t>
  </si>
  <si>
    <t>ยังไม่มีครุภัณฑ์หม้อแช่พาราฟิน ใน PCC</t>
  </si>
  <si>
    <t>หม้อแช่พาราฟิน</t>
  </si>
  <si>
    <t>ยังไม่มีครุภัณฑ์เครื่องกระตุกไฟฟ้าหัวใจชนิดอัตโนมัติ(AED) ใน PCC</t>
  </si>
  <si>
    <t>ยังไม่มีครุภัณฑ์เครื่องฝึกยืนพร้อมเตียงไฟฟ้า</t>
  </si>
  <si>
    <t>เครื่องฝึกยืนพร้อมเตียงไฟฟ้า</t>
  </si>
  <si>
    <t>ยังไม่มีครุภัณฑ์หม้อต้มแผ่นความร้อน ใน PCC</t>
  </si>
  <si>
    <t>ยังไม่มีครุภัณฑ์เครื่องกระตุ้นปลายประสาทด้วยไฟฟ้า</t>
  </si>
  <si>
    <t>เครื่องกระตุ้นปลายประสาทด้วยไฟฟ้า</t>
  </si>
  <si>
    <t>ยังไม่มีครุภัณฑ์เครื่องอบความร้อนคลื่นสั้น ใน PCC</t>
  </si>
  <si>
    <t>เครื่องอบความร้อนคลื่นสั้น</t>
  </si>
  <si>
    <t>เครื่องดึงคอและ หลังอัตโนมัติพร้อมเตียงปรับระดับได้</t>
  </si>
  <si>
    <t>นาแก้ว</t>
  </si>
  <si>
    <t>โพนนาแก้ว</t>
  </si>
  <si>
    <t>รพ.โพนนาแก้ว</t>
  </si>
  <si>
    <t>ทรัพย์ไพวัลย์</t>
  </si>
  <si>
    <t>รพ.สต.ซำบุ่น</t>
  </si>
  <si>
    <t>ไม่มีในรายการครุภัณฑ์สำหรับ สสอ.เอราวัณ หลังใหม่</t>
  </si>
  <si>
    <t>สสอ.เอราวัณ</t>
  </si>
  <si>
    <t>โทรทัศน์1เครื่องใช้การไม่ได้ รอการจำหน่าย</t>
  </si>
  <si>
    <t>สสอ.ปากชม</t>
  </si>
  <si>
    <t>ไม่เพียงพอต่อเจ้าหน้าที่ในหน่วยงาน เจ้าหน้าที่ ทั้งหมด 8 คน มีเครื่องใช้งานได้เพียง 3 เครื่อง</t>
  </si>
  <si>
    <t>เครื่องเดิมเก่า มีความล่าช้าต่อการใช้งาน</t>
  </si>
  <si>
    <t>สสอ.ผาขาว</t>
  </si>
  <si>
    <t>หนองคัน</t>
  </si>
  <si>
    <t>ภูหลวง</t>
  </si>
  <si>
    <t>สสอ.ภูหลวง</t>
  </si>
  <si>
    <t>ไม่มีครุภัณฑ์เดิมเนื่องจากก่อสร้างอาคารสำนักงานใหม่</t>
  </si>
  <si>
    <t>ห้องประชุม สสอ. ต้องรองรับเจ้าหน้าที่ รพ.สต. ทั้ง 10 แห่ง</t>
  </si>
  <si>
    <t>เป็นหน่วยในการจัดประชุมเจ้าหน้าที่หน่วยงานในสังกัด ทุกเดือน และการจัดการประชุม/อบรม งานต่างๆ ระดับอำเภอ</t>
  </si>
  <si>
    <t>มีปัญหาไฟฟ้าดับบ่อย ทำให้เครื่องคอมพิวเตอร์พังเสียหาย</t>
  </si>
  <si>
    <t>กุดดู่</t>
  </si>
  <si>
    <t>รพ.สต.บ้านหนองแวง ตำบลกุดดู่</t>
  </si>
  <si>
    <t>ขาดแคลน เนื่องในสภาพปัจจุบันการใช้กระแสไฟฟ้ามีการดับบ่อยๆ เพื่อสำรองไฟฟ้าและรองรับการจัดบริการแก่ประชาชน</t>
  </si>
  <si>
    <t>เครื่องกำเนิดไฟฟ้า ขนาด 25 กิโลวัตต์</t>
  </si>
  <si>
    <t>ใช้งานไม่สะดวก</t>
  </si>
  <si>
    <t>รพ.สต.บ้านนาหนองทุ่ม ตำบลกุดดินจี่</t>
  </si>
  <si>
    <t>เครื่องขูดหินปูนไฟฟ้า</t>
  </si>
  <si>
    <t>ใช้งานได้แต่เริ่มมีปัญหา</t>
  </si>
  <si>
    <t>รพ.สต.บ้านพนาวัลย์ ตำบลดงสวรรค์</t>
  </si>
  <si>
    <t>เครื่องพ่นเคมีชนิดฝอยละออง( ULV) ชนิดสะพายหลัง</t>
  </si>
  <si>
    <t>รพ.สต.ไม่มีเครื่องกระตุ้นหัวใจ</t>
  </si>
  <si>
    <t>เครื่องกระตุกหัวใจไฟฟ้าอัตอโนมัติ</t>
  </si>
  <si>
    <t>ถังออกซิเจนไม่เพียงพอต่อจำนวนผู้ป่วย</t>
  </si>
  <si>
    <t>เครื่องผลิตอ๊อกซิเจนไฟฟ้า ขนาด 5 ลิตร</t>
  </si>
  <si>
    <t>โคกม่วง</t>
  </si>
  <si>
    <t>รพ.สต.บ้านโคกม่วง ตำบลโคกม่วง</t>
  </si>
  <si>
    <t>อุทัยสวรรค์</t>
  </si>
  <si>
    <t>รพ.สต.บ้านโนนสวรรค์ ตำบลอุทัยสวรรค์</t>
  </si>
  <si>
    <t>เก่ากลอย</t>
  </si>
  <si>
    <t>รพ.สต.บ้านกุดกระสู้ ตำบลเก่ากลอย</t>
  </si>
  <si>
    <t>เครื่องฟังหัวใจเด็กในครรภ์(Droptone)</t>
  </si>
  <si>
    <t>กุดแห่</t>
  </si>
  <si>
    <t>รพ.สต.บ้านซ่ำเสี้ยว</t>
  </si>
  <si>
    <t>ฝั่งแดง</t>
  </si>
  <si>
    <t>รพ.สต.บ้านก่าน ตำบลฝั่งแดง</t>
  </si>
  <si>
    <t>รถเข็นจ่ายยาหอผู้ป่วย</t>
  </si>
  <si>
    <t>ไม่เพียงพอต่อการให้บริการผู้มารับบริการและไม่เพียงพอต่อเจ้าหน้าที่ทันตกรรม</t>
  </si>
  <si>
    <t>เครื่องเอกซเรย์ฟัน</t>
  </si>
  <si>
    <t>ทดแทนเครื่องเดิมที่ชำรุดตามเวลาที่ใช้งาน</t>
  </si>
  <si>
    <t>เครื่องเอกซเรย์ทั่วไปขนาดไม่น้อยกว่า 500 mA. แบบแขวนเพดาน</t>
  </si>
  <si>
    <t>มืเครื่องอบไม่พอกับปริมาณการใช้</t>
  </si>
  <si>
    <t>...</t>
  </si>
  <si>
    <t>รพ.สุวรรณคูหา</t>
  </si>
  <si>
    <t>ชำรุดตามเวลาใช้งาน</t>
  </si>
  <si>
    <t>เครื่องให้ความอบอุ่นทารกแรกเกิดพร้อมชุดช่วยชีวิต</t>
  </si>
  <si>
    <t>รพ.ศรีบุญเรือง</t>
  </si>
  <si>
    <t>เป็นพื้นที่ระบาดของไข้เลือดออก เครื่องพ่นแบบ ULV มีประสิทธิภาพในการกำจัดยุงได้ดีกว่าแบบหมอกควัน</t>
  </si>
  <si>
    <t>บึงกาฬ</t>
  </si>
  <si>
    <t>โนนสมบูรณ์</t>
  </si>
  <si>
    <t>เมืองบึงกาฬ</t>
  </si>
  <si>
    <t>รพ.สต.โนนสมบูรณ์</t>
  </si>
  <si>
    <t>โนนสว่าง</t>
  </si>
  <si>
    <t>รพ.สต.หนองเข็ง</t>
  </si>
  <si>
    <t>หอคำ</t>
  </si>
  <si>
    <t>รพ.สต.หอคำ</t>
  </si>
  <si>
    <t>ชัยพร</t>
  </si>
  <si>
    <t>รพ.สต.ชัยพร</t>
  </si>
  <si>
    <t>ทำให้ควบคุมโรคได้เร็วทันเวลา</t>
  </si>
  <si>
    <t>ดงบัง</t>
  </si>
  <si>
    <t>บึงโขงหลง</t>
  </si>
  <si>
    <t>รพ.สต.ดงบัง</t>
  </si>
  <si>
    <t>รพ.สต.บ้านโสกโพธิ์</t>
  </si>
  <si>
    <t>ท่าดอกคำ</t>
  </si>
  <si>
    <t>รพ.สต.ท่าดอกคำ</t>
  </si>
  <si>
    <t>โพธิ์หมากแข้ง</t>
  </si>
  <si>
    <t>รพ.สต.โพธิ์หมากแข้ง</t>
  </si>
  <si>
    <t>ยังไม่มี mobile unit ยูนิตทันกรรม</t>
  </si>
  <si>
    <t>mobile unit ยูนิตทันกรรม</t>
  </si>
  <si>
    <t>อันเดิมเป็นเก้าอี้ทำฟัน ไม่ใช่ยูนิตทำฟัน</t>
  </si>
  <si>
    <t>ชุมภูพร</t>
  </si>
  <si>
    <t>ศรีวิไล</t>
  </si>
  <si>
    <t>รพ.สต.ชุมภูพร</t>
  </si>
  <si>
    <t>ยูนิตทำฟันสำหรับงานพื้นฐาน</t>
  </si>
  <si>
    <t>สภาพปัจจุบันใช้งานตั้งแต่ปี 2537 อายุการใช้งานมากกว่า 24 ปี</t>
  </si>
  <si>
    <t>รพ.ศรีวิไล</t>
  </si>
  <si>
    <t>วิศิษฐ์</t>
  </si>
  <si>
    <t>สสจ.บึงกาฬ</t>
  </si>
  <si>
    <t>เครื่องจัดเก็บข้อมูลติดจิตอลผ่านทาง Network หรือ Internet (NAS)</t>
  </si>
  <si>
    <t>ปากคาด</t>
  </si>
  <si>
    <t>สสอ.ปากคาด</t>
  </si>
  <si>
    <t>ขอเพิ่มศักยภาพ ประสิทธิภาพ/รองรับการบริการทันตกรรม</t>
  </si>
  <si>
    <t>หนองหัวช้าง</t>
  </si>
  <si>
    <t>พรเจริญ</t>
  </si>
  <si>
    <t>รพ.สต.หนองหัวช้าง</t>
  </si>
  <si>
    <t>น้ำโสม</t>
  </si>
  <si>
    <t>รพ.สต.บ้านหนองแวง ต.หนองแวง</t>
  </si>
  <si>
    <t>นข 1591 อด ปี2545 อายุ16ปี ซ่อมปีละ3ครั้ง</t>
  </si>
  <si>
    <t>ผาสุก</t>
  </si>
  <si>
    <t>รพ.สต.บ้านคำยาง ต.ผาสุก</t>
  </si>
  <si>
    <t>มี 4 เครื่อง และในปี 2563 จะเปิด ICU เพิ่มอีก 3 เตียง เพื่อรับรองการให้บริการผู้ป่วยในโซน 4 และลดการส่งต่อผู้ป่วย</t>
  </si>
  <si>
    <t>พัฒนาศักยภาพการให้บริการ ให้มีมาตรฐาน</t>
  </si>
  <si>
    <t>ปัจจุบันมัจำนวน 2 ยูนิต ชำรุด 1 เครื่อง ซ่อมบ่อย</t>
  </si>
  <si>
    <t>เครื่องอบสายยางแห้งและเครื่องมือแพทยบ</t>
  </si>
  <si>
    <t>ปัจจุบันชำรุดใช้งานไม่ได้ มีอายุการใช้งาน 8 ปี</t>
  </si>
  <si>
    <t>รพ.สร้างคอม</t>
  </si>
  <si>
    <t>เดิมมี 3 ยูนิต ชำรุด 2 ยูนิต 1 ตัวซ่อมทุก 3 เดือน อีก 1 ตัวซ่อมไม่ได้และไม่เพียงพอให้บริการผู้ป่วย</t>
  </si>
  <si>
    <t>จำปี</t>
  </si>
  <si>
    <t>ศรีธาตุ</t>
  </si>
  <si>
    <t>รพ.ศรีธาตุ</t>
  </si>
  <si>
    <t>ปัจจุบันมีไม่เพียงพอต่อการให้บริการ</t>
  </si>
  <si>
    <t>รพ.โนนสะอาด</t>
  </si>
  <si>
    <t>ไม่เพียงพอต่อการใช้งานสาขาทารกแรกเกิด300 ราย/ปี</t>
  </si>
  <si>
    <t>เครื่องตรวจสมรรถภาพทารกในครรภ์สำหรับตรวจเด็กแฝด</t>
  </si>
  <si>
    <t>รพ.สต.บ้านหนองแวง ต.ไชยวาน</t>
  </si>
  <si>
    <t>ไม่มีเครื่องความดันชนิดนี้ มีแต่เครื่องวัดดิจิตอลจำนวน1เครื่อง เครื่องวัดความดันชนิดบีบจำนวน2เครื่อง</t>
  </si>
  <si>
    <t>หนองหัวคู</t>
  </si>
  <si>
    <t>รพ.สต.บ้านหนองหัวคู ต.หนองหัวคู</t>
  </si>
  <si>
    <t>เมืองพาน</t>
  </si>
  <si>
    <t>รพ.สต.บ้านเมืองพาน</t>
  </si>
  <si>
    <t>ปัจจุบัน รพ.สต.ใช้เครื่องวัดความดันโลหิตแบบตั้งพื้น มีไม่เพียงพอต่อผู้มารับบริการทำให้การบริการผู้ป่วยล่าช้าเกิดความไม่ประทับใจในการให้บริการโดยเฉพาะวันที่มีบริการคลินิคโรคNCD</t>
  </si>
  <si>
    <t>หัวนาคำ</t>
  </si>
  <si>
    <t>บ้านโปร่ง</t>
  </si>
  <si>
    <t>รพ.สต.บ้านศรีสง่าเมือง ต.ศรีธาตุ</t>
  </si>
  <si>
    <t>หนองนกเขียน</t>
  </si>
  <si>
    <t>รพ.สต.บ้านหนองนกเขียน ต.หนองนกเขียน</t>
  </si>
  <si>
    <t>เครื่องนึ่งเดิมชำรุดไม่สามารถใช้งานได้</t>
  </si>
  <si>
    <t>ตั้งแต่ปี 2550การให้บริการประชาชนอย่างทั่วถึงและครอบคลุมทั้งพื้นที่มีผู้รับบริการที่เดินทางไม่สะดวกเช่นผู้ป่วยเรื้อรังและผู้สูงอายุในพื้นที่ผู้รับบริการที่เดินทางไม่สะดวกเช่นผู้ป่วยเรื้อรังและผู้สูงอายุได้รับบริการอย่างทั่วถึง</t>
  </si>
  <si>
    <t>ตาลเลียน</t>
  </si>
  <si>
    <t>รพ.สต.ตาลเลียน บ้านทุ่งตาลเลียน ตำบลตาลเลียน</t>
  </si>
  <si>
    <t>ขอนยูง</t>
  </si>
  <si>
    <t>รพ.สต.บ้านหนองฆ้อง ตำบลขอนยูง</t>
  </si>
  <si>
    <t>ศรีสำราญ</t>
  </si>
  <si>
    <t>สสอ.น้ำโสม</t>
  </si>
  <si>
    <t>สสอ.สร้างใหม่</t>
  </si>
  <si>
    <t>สสอ.ประจักษ์ศิลปาคม</t>
  </si>
  <si>
    <t>สสอ.สร้างคอม</t>
  </si>
  <si>
    <t>โต๊ทำงานครบชุด</t>
  </si>
  <si>
    <t>ครุภัณฑ์เดิมสภาพชำรุด</t>
  </si>
  <si>
    <t>ไม่มีโต๊ะใช้สำหรับการประชุม</t>
  </si>
  <si>
    <t>โต๊ประชุม 38 - 40 ที่นั่ง</t>
  </si>
  <si>
    <t>สสอ.นายูง</t>
  </si>
  <si>
    <t>มีแผนจ้าง จพ.ทันตะ ในปี 63 เพื่อขยายการบริการด้านทันตกรรม เนื่องจากพื้นที่รับผิดชอบ 9 ม. อยู่ห่างไกลจาก รพ.</t>
  </si>
  <si>
    <t>ตูมใต้</t>
  </si>
  <si>
    <t>ขาดเครื่องมือทันตกรรม</t>
  </si>
  <si>
    <t>ปะโค</t>
  </si>
  <si>
    <t>รพ.สต.บ้านบุ่งหมากลาน ต.ปะโค</t>
  </si>
  <si>
    <t>กล้องถ่ายภาพจอประสาทตาดิจิตอล</t>
  </si>
  <si>
    <t>ไม่มีสอดคล้องกับการพัฒนาระบบบริการ Service Plan สาขาStimiปัจจุบันไม่มีเพื่อให้บริการได้มาตรฐานและผู้รับบริการปลอดภัย</t>
  </si>
  <si>
    <t>คำเลาะ</t>
  </si>
  <si>
    <t>รพ.สต.บ้านคำเลาะ ต.คำเลาะ</t>
  </si>
  <si>
    <t>มีใช้งาน 1 เครื่อง และมีปัญหาบ่อยครั้ง</t>
  </si>
  <si>
    <t>รพ.น้ำโสม</t>
  </si>
  <si>
    <t>ทดแทนตัวเดิม อายุใช้งาน 10 ปี มีทันตแพทย์ 2 คน นวก.ทันตสาธาณณสุข 1 คน</t>
  </si>
  <si>
    <t>ขาดแคลนขาดแคลนใช้งานข้อมูลและทั่วไป</t>
  </si>
  <si>
    <t>สสอ.ทุ่งฝน</t>
  </si>
  <si>
    <t>ชำรุด ไม่สามารถใช้งานได้มี 2 ชุดใช้งานไม่ได้ใช้จัดประชุมบุคลากร/อสม.</t>
  </si>
  <si>
    <t>เครื่องคอมพิวเตอร์สำหรับงานประมวลผลแบบที่ 2 * (จอภาพขนาดไม่น้อยกว่า 19นิ้ว)</t>
  </si>
  <si>
    <t>ชำรุด ไม่สามารถใช้งานได้มี 2 ชุดใช้งานไม่ได้ใช้ทำงานข้อมูลและทั่วไป</t>
  </si>
  <si>
    <t>สสอ.ไชยวาน</t>
  </si>
  <si>
    <t>สสอ.ศรีธาตุ</t>
  </si>
  <si>
    <t>ชุดโต๊ะประชุม พร้อมเก้าอี้</t>
  </si>
  <si>
    <t>ไม่มีเนื่องจากก่อสร้างอาคารแห่งใหม่</t>
  </si>
  <si>
    <t>สสอ.เพ็ญ</t>
  </si>
  <si>
    <t>เครื่องพิมพ์ Multifunction ชนิดเลเซอร์ หรือชนิด LED สี</t>
  </si>
  <si>
    <t>อาคารสำนักงานใหม่ ห้องประชุมยังไม่มีจอรับภาพ</t>
  </si>
  <si>
    <t>สสอ.บ้านผือ</t>
  </si>
  <si>
    <t>เครื่องปรับอากาศ แบบแยกส่วน ชนิดตั้งพื้นหรือชนิดแขวน (มีระบบฟอกอากาศ) ขนาด 40,000 บีทียู</t>
  </si>
  <si>
    <t>มี4ตัว ชำรุด 2ตัว</t>
  </si>
  <si>
    <t>รพ.กุดบาก</t>
  </si>
  <si>
    <t>รพ.สกลนคร</t>
  </si>
  <si>
    <t>เครื่องเอกซเรย์ทั่วไปขนาดไม่น้อยกว่า 1000 mA. แบบแขวนเพดานดิจิตอล1จอรับภาพ</t>
  </si>
  <si>
    <t>มีรถยนต์ทั้งหมด 2 คัน (ชำรุดซ่อมไม่ได้ 1 คัน)</t>
  </si>
  <si>
    <t>เจริญศิลป์</t>
  </si>
  <si>
    <t>สสอ.เจริญศิลป์</t>
  </si>
  <si>
    <t>ยังไม่มีเครื่องโปรเจคเตอร์/ต้องยืมจากส่วนราชการอื่น</t>
  </si>
  <si>
    <t>คำตากล้า</t>
  </si>
  <si>
    <t>รพ.คำตากล้า</t>
  </si>
  <si>
    <t>คอนสวรรค์</t>
  </si>
  <si>
    <t>วานรนิวาส</t>
  </si>
  <si>
    <t>รพ.วานรนิวาส</t>
  </si>
  <si>
    <t>เครื่องเอกซเรย์ทั้งปากและกระโหลกศีรษะระบบดิจิตอล แบบ 3 เซ็นเซอร์</t>
  </si>
  <si>
    <t>เครื่องส่องเส้นสำหรับหาเส้นแทงน้ำเกลือพร้อมอุปกรณ์</t>
  </si>
  <si>
    <t>ขอใหม่ไม่เครื่องล้างในการทำความสะอาดเครื่องมือในระบบ centel suppy</t>
  </si>
  <si>
    <t>เครื่องล้างเครื่องมืออัตโนมัติขนาดไม่น้อยกว่า 150 ลิตร</t>
  </si>
  <si>
    <t>ท่าศิลา</t>
  </si>
  <si>
    <t>รพ.สต.บ้านท่าศิลา ตำบลท่าศิลา</t>
  </si>
  <si>
    <t>วังยาง</t>
  </si>
  <si>
    <t>รพ.สต.บ้านวังยาง ตำบลวังยาง</t>
  </si>
  <si>
    <t>นครพนม</t>
  </si>
  <si>
    <t>เมืองนครพนม</t>
  </si>
  <si>
    <t>รพ.นครพนม</t>
  </si>
  <si>
    <t>ชำรุดเสียหายบ่อยไม่คุ้มค่าซ่อม</t>
  </si>
  <si>
    <t>สสอ.ด่านซ้าย</t>
  </si>
  <si>
    <t>เครื่องเดิมชำรุดใช้งานไม่ได้</t>
  </si>
  <si>
    <t>วังสะพุง</t>
  </si>
  <si>
    <t>สสอ.วังสะพุง</t>
  </si>
  <si>
    <t>มีบุคลากรทันตาภิบาลปฏิบัติงานประจำ เพื่อใช้ในการปฏิบัติงานเชิงรุก</t>
  </si>
  <si>
    <t>ผานกเค้า</t>
  </si>
  <si>
    <t>รพ.สต.ห้วยส้มใต้</t>
  </si>
  <si>
    <t>ศรีฐาน</t>
  </si>
  <si>
    <t>รพ.สต.นาแปนใต้</t>
  </si>
  <si>
    <t>ห้วยบ่อซืน</t>
  </si>
  <si>
    <t>รพ.สต.ห้วยบ่อซืน</t>
  </si>
  <si>
    <t>รถที่ใช้มีสภาพชำรุด ซ่อมแซมบ่อย</t>
  </si>
  <si>
    <t>ใช้การได้ แต่เครื่องความจุน้อย ไม่เพียงพอ</t>
  </si>
  <si>
    <t>สภาพชำรุด ซ่อมแซมบ่อย เปลืองไฟ</t>
  </si>
  <si>
    <t>เครื่องเดิม ได้ซ่อมแซมบ่อย</t>
  </si>
  <si>
    <t>ได้รับงบประมาณก่อสร้าง สสอ.ใหม่ ไม่มีเครื่องปรับอากาศ</t>
  </si>
  <si>
    <t>เชียงคาน</t>
  </si>
  <si>
    <t>สสอ.เชียงคาน</t>
  </si>
  <si>
    <t>ได้อาคารสำนักงานใหม่(งบประมาณปี 2561)</t>
  </si>
  <si>
    <t>อายุการใช้งานมากกว่า 10 ปี</t>
  </si>
  <si>
    <t>เนื่องจากรถที่มีปัจจุบันสภาพเก่า และมีจำนวนไม่เพียงพอในการรองรับผู้ป่วย</t>
  </si>
  <si>
    <t>พานพร้าว</t>
  </si>
  <si>
    <t>ศรีเชียงใหม่</t>
  </si>
  <si>
    <t>สสอ.ศรีเชียงใหม่</t>
  </si>
  <si>
    <t>เฝ้าไร่</t>
  </si>
  <si>
    <t>รพ.เฝ้าไร่</t>
  </si>
  <si>
    <t>มีเพียง 1 เครื่อง ที่สภาพการใช้งานเสื่อมสภาพจากการใช้งานมานาน ภายใน 2ปี เมื่อมีแพทย์เฉพาะทางมาประจำที่โรงพยาบาลแล้ว จะมีอัตราการใช้เครื่องมือปราศจากเชื้อสูงมากขึ้นซึ่งจะทำให้ ไม่เพียงพอ</t>
  </si>
  <si>
    <t>แจ้งสภาพรถยนต์ที่มีอยู่เดิม อายุการใช้งาน 13 ปี ต้องการทดแทนหมายเลขทะเบียนกข 5304 หนองคาย</t>
  </si>
  <si>
    <t>สสอ.บึงโขงหลง</t>
  </si>
  <si>
    <t>ขอทดแทนของเดิมหมายเลขทะเบียน.6520-007-0001.อายุการใช้งาน.7../ขอเพิ่มศักยภาพ ประสิทธิภาพ/รองรับ....</t>
  </si>
  <si>
    <t>คำแก้ว</t>
  </si>
  <si>
    <t>โซ่พิสัย</t>
  </si>
  <si>
    <t>รพ.สต.บ้านคำแก้ว ตำบลคำแก้ว</t>
  </si>
  <si>
    <t>ชำรุดใช้งานไม่ได้</t>
  </si>
  <si>
    <t>รพ.สต.บ้านห้วยก้านเหลือง</t>
  </si>
  <si>
    <t>เพื่อสนับสนุนในการรักษาผู้ป่วย</t>
  </si>
  <si>
    <t>โนนศิลา</t>
  </si>
  <si>
    <t>รพ.ปากคาด</t>
  </si>
  <si>
    <t>สภาพปัจจุบันจัดเก็บเลือดสำหรับผ่าตัด 40-50 ถุง / วัน เพิ่มประสิทธิภาพระบบการจัดเก็บเลือดเพื่อรองรับการผ่าตัดและการรักษา</t>
  </si>
  <si>
    <t>รพ.บึงโขงหลง</t>
  </si>
  <si>
    <t>ตู้เย็นเก็บเลือดขนาดไม่น้อยกว่า 20 คิว</t>
  </si>
  <si>
    <t>รพ.บึงกาฬ</t>
  </si>
  <si>
    <t>**</t>
  </si>
  <si>
    <t>อายุการใช้งานมากกว่า 24 ปีเจ้าหน้าที่ประจำ สสอ. ทั้งสิ้น 5 คน มีรถ 1 คัน (ปี 2536) ชำรุดบ่อย ไม่คุ้มค่ากับการซ่อมบำรุงใช้ในการติดตาม/นิเทศงาน/ควบคุมโรค/สอบสวนอุบัติเหตุ</t>
  </si>
  <si>
    <t>สสอ.กุมภวาปี</t>
  </si>
  <si>
    <t>ความจุขนาดเดิมต้อง นึ่ง 4 รอบต่อวัน</t>
  </si>
  <si>
    <t>ปัจจุบันมีขนาด 10 กิโลวัตต์ อายุการใช้งาน33ปี</t>
  </si>
  <si>
    <t>รพ.ทุ่งฝน</t>
  </si>
  <si>
    <t>เริ่มมีใช้งาน 1 เครื่องปี 2556 เครื่องชำรุดบ่อย ซ่อม 4 ครั้ง นึ่งเครื่องมือ 2 รอบ/วัน</t>
  </si>
  <si>
    <t>รพ.สต.บ้านนาเมืองไทย ต.น้ำโสม</t>
  </si>
  <si>
    <t>ใช้นาน ซ่อมบ่อยส่งต่อ1 คัน ชำรุดส่งผู้ป่วยได้ปลอดภัย ทันเวลา</t>
  </si>
  <si>
    <t>หนองหญ้าไซ</t>
  </si>
  <si>
    <t>รพ.สต.บ้านหนองหญ้าไซ ต.หนองหญ้าไซ</t>
  </si>
  <si>
    <t>รพ.สต.บ้านแดง ต.บ้านแดง</t>
  </si>
  <si>
    <t>สสอ.เมืองอุดรธานี</t>
  </si>
  <si>
    <t>อาคารสำนักงานใหม่</t>
  </si>
  <si>
    <t>สสจ.อุดรธานี</t>
  </si>
  <si>
    <t>ชุดไมโครโพน ห้องประชุม</t>
  </si>
  <si>
    <t>เครื่องเจาะกระดาษและเข้าเล่ม แบบเจาะกระดาษและเข้าเล่มมือโยก</t>
  </si>
  <si>
    <t>เครื่องคอมพิวเตอร์แม่ข่าย แบบที่ 2</t>
  </si>
  <si>
    <t>หมากหญ้า</t>
  </si>
  <si>
    <t>หนองวัวซอ</t>
  </si>
  <si>
    <t>รพ.หนองวัวซอ</t>
  </si>
  <si>
    <t>เปิดตึกใหม่</t>
  </si>
  <si>
    <t>เครื่องกำเนิดไฟฟ้า ขนาดไม่น้อยกว่า 200 กิโลวัตต์</t>
  </si>
  <si>
    <t>ชำรุด เสื่อมสภาพใช้งานไม่ได้</t>
  </si>
  <si>
    <t>เนื่องจากเป็นเกณฑ์ในการดูแลผู้รับบริการว่าการรักษาปอดดีขึ้นหรือไม่ เป็นหนึ่งใน Service Plan ในเรื่องของ Asma COPD ยังลดค่าใช้ใช้จ่ายในการส่งเจ้าหน้าที่ไปตรวจปอดในเจ้าหน้าที่กลุ่มเสี่ยงที่ต้องส่งไปตรวจที่โรงพยาบาลแม่ข่าย</t>
  </si>
  <si>
    <t>เครื่องตรวจสมรรถภาพปอด</t>
  </si>
  <si>
    <t>ปัจจุบันยังไม่มีเครื่องอบแก๊สฯใช้ในหน่วยงาน</t>
  </si>
  <si>
    <t>รพ.เจริญศิลป์</t>
  </si>
  <si>
    <t>เครื่องอบฆ่าเชื้อไม่เพียงพอต่อปริมาณงานเพื่อสนับสนุนหน่วยบริการ สำหรับบริการผู้ป่วย</t>
  </si>
  <si>
    <t>สว่างแดนดิน</t>
  </si>
  <si>
    <t>รพ.สมเด็จพระยุพราชสว่างแดนดิน</t>
  </si>
  <si>
    <t>เดิมไม่มีเครื่องใช้ ปัจจุบันยืมจาก รพ.พระอาจารย์แบน ธนากโร ปริมาณการให้บริการต่อปี 2,023 ครั้ง/ปี</t>
  </si>
  <si>
    <t>นาโพธิ์</t>
  </si>
  <si>
    <t>กุสุมาลย์</t>
  </si>
  <si>
    <t>รพ.กุสุมาลย์</t>
  </si>
  <si>
    <t>วาริชภูมิ</t>
  </si>
  <si>
    <t>รพ.วาริชภูมิ</t>
  </si>
  <si>
    <t>เนื่องจากจำนวนเครื่องมือทางการแพทย์ที่มีใช้ในปัจจุบันประสิทธิภาพในการทำงานไม่เหมาะต่อการให้บริการผู้ป่วย การอ่านค่ามีความคาดเคลื่อน จำนวนเครื่องตรวจคลื่นหัวใจไม่เพียงพอต่อการให้บริการผู้ป่วย</t>
  </si>
  <si>
    <t>ของเดิมชำรุดมีอายุการการใช้งาน 24 ปี</t>
  </si>
  <si>
    <t>เครื่องจี้ห้ามเลือดและตัดเนื้อเยื่อด้วยไฟฟ้าขนาดไม่น้อยกว่า 300 วัตต์</t>
  </si>
  <si>
    <t>เนื่องจากระบบ X-ray ในโรงพยาบาลเป็นระบบ Pacs จึงทำให้โรงพยาบาลสั่งน้ำยาและฟิล์มน้อย บรษัทที่จำหน่ายก็ไม่อยากมาส่งเนื่องจากสั่งน้อย</t>
  </si>
  <si>
    <t>หน่วยงานยังไม่มีครุภัณฑ์</t>
  </si>
  <si>
    <t>เครื่องวัดความดันลูกตาแบบไม่สัมผัสกระจกตา</t>
  </si>
  <si>
    <t>เครื่องเฝ้าติดตามการทำงานของหัวใจและสัญญาณชีพระบบศูนย์รวมไม่น้อยกว่า 8 เตียง</t>
  </si>
  <si>
    <t>ปัจจุบันมี 9 เตียง รองรับห้องผ่าตัด 9 ห้อง ไม่มีสำรอง เตรียมเปิดห้งผ่าตัด เพิ่ม 7 ห้อง</t>
  </si>
  <si>
    <t>ปัจจุบันมี 11 เตียง ขอเพิ่มเพื่อเตรียมเปิดห้องผ่าตัดเพิ่มอีก 1 floor</t>
  </si>
  <si>
    <t>บ้านข่า</t>
  </si>
  <si>
    <t>ศรีสงคราม</t>
  </si>
  <si>
    <t>รพ.สต.บ้านข่า</t>
  </si>
  <si>
    <t>ได้รับอาคารพัสดุงบปี 2562</t>
  </si>
  <si>
    <t>สสจ.นครพนม</t>
  </si>
  <si>
    <t>โพนสวรรค์</t>
  </si>
  <si>
    <t>สสอ.โพนสวรรค์</t>
  </si>
  <si>
    <t>ชำรุดใช้งานไม่ได้เนื่องจากอายุงานนานกว่า20ปี</t>
  </si>
  <si>
    <t>ดอนเตย</t>
  </si>
  <si>
    <t>นาทม</t>
  </si>
  <si>
    <t>รพ.นาทม</t>
  </si>
  <si>
    <t>ใช้ให้บริการผู้ป่วยงานอุบัติเหตุฉุกเฉิน ทดแทนเครื่องเดิมที่เสื่อมสภาพ ชำรุด ซ่อมแซมหลายครั้ง และไม่ผ่านมาตรฐานการสอบเทียบเครื่องมือแพทย์</t>
  </si>
  <si>
    <t>บ้านแพง</t>
  </si>
  <si>
    <t>รพ.บ้านแพง</t>
  </si>
  <si>
    <t>ปลาปาก</t>
  </si>
  <si>
    <t>รพ.ปลาปาก</t>
  </si>
  <si>
    <t>รถพยาบาล(รถตู้)ปริมาตรกระบอกสูบไม่ตำ่กว่า 2400 ซีซี (รถตู้พยาบาลฉุกเฉินระดับสูง พร้อมเครื่องช่วยหายใจและเครื่องกระตุกหัวใจ)</t>
  </si>
  <si>
    <t>ไม่มีรถเอกซเรย์เคลื่อนที่แบบภาพดิจิตอล ในการออกตรวจนอกสถานที่</t>
  </si>
  <si>
    <t>รถเอกซเรย์เคลื่อนที่แบบภาพดิจิตอล</t>
  </si>
  <si>
    <t>โพธิ์ชัย</t>
  </si>
  <si>
    <t>สสอ.เมืองหนองคาย</t>
  </si>
  <si>
    <t>ไม่สามารถใช้งานได้</t>
  </si>
  <si>
    <t>ไม่พอเพียงต่อการใช้ในปัจจุบัน</t>
  </si>
  <si>
    <t>ผาตั้ง</t>
  </si>
  <si>
    <t>สังคม</t>
  </si>
  <si>
    <t>รพ.สังคม</t>
  </si>
  <si>
    <t>มีสภาพอายุการใช้งานมานาน ซ่อมแซมบ่อยครั้ง</t>
  </si>
  <si>
    <t>รพ.ศรีเชียงใหม่</t>
  </si>
  <si>
    <t>ชุดเครื่องมือผ่าตัดกระดูกใช้แบตเตอร์รี่</t>
  </si>
  <si>
    <t>สภาพรถอายุการใช้งานเกิน 10 ปี</t>
  </si>
  <si>
    <t>อุปกรณ์ให้บริการไม่เพียงพอในการให้บริการผู้ป่วยไอซียู</t>
  </si>
  <si>
    <t>เครื่องเอ็กซเรย์และฟลูโรสโคป ชนิดซีอาร์มพร้อมอุปกรณ์</t>
  </si>
  <si>
    <t>เปิด ICU เพิ่มสาขาวิกฤติ8</t>
  </si>
  <si>
    <t>เครื่องวัดค่าความแข็งของตับเพื่อใช้ในการพิจารณารักษาคนไข้ไวรัสตับอับเสบซี (ตามแนวทางการรักาและให้ยาตามบัญชี จ.2) และบี และไขมันพอกตับ</t>
  </si>
  <si>
    <t>เครื่องตรวจสมรรถภาพความแข็งของตับ</t>
  </si>
  <si>
    <t>ได้รับอาคารพัสดุปีงบ 2562</t>
  </si>
  <si>
    <t>ได้รับงบประมาณก่อสร้างอาคารพัสดุ ปี 2562</t>
  </si>
  <si>
    <t>ปัจจุบันมีทั้งหมดจำนวน 3 คัน ไม่เพียงพอในการปฏิบัติงานเชิงรุก และ 2 คัน สภาพการใช้งานมากกว่า 10 ปี และชำรุดบ่อย</t>
  </si>
  <si>
    <t>รพ.วังยาง</t>
  </si>
  <si>
    <t>รถโดยสารขนาด 12 ที่นั่ง(ดีเซล) ปริมาตรกระบอกสูบไม่ต่ำกว่า 2,400 ซีซี หรือ กำลังเครื่องยนต์สูงสุดไม่ต่ำกว่า 90 กิโลวัตต์</t>
  </si>
  <si>
    <t>รพ.ศรีสงคราม</t>
  </si>
  <si>
    <t>ธาตุพนม</t>
  </si>
  <si>
    <t>รพ.สมเด็จพระยุพราชธาตุพนม</t>
  </si>
  <si>
    <t>เครื่องควบคุมการให้สารน้ำทางหลอดเลือดดำ ชนิด 3 สาย</t>
  </si>
  <si>
    <t>เครื่องบันทึกและติดตามการบีบรัดตัวของมดลูกและอัตราการเต้นของหัวใจในครรภ์</t>
  </si>
  <si>
    <t>เพื่อรองรับการเปิดห้องผ่าตัดเพิ่มอีก 1 floor</t>
  </si>
  <si>
    <t>เครื่องดมยาสลบชนิดซับซ้อน 3 แก๊ซพร้อมเครื่องช่วยหายใจและเครื่องติดตามการทำงานของหัวใจและวิเคราะห์แก๊ซระหว่างดมยาสลบ</t>
  </si>
  <si>
    <t>ขอเพิ่มเพื่อพัฒนาการักษา</t>
  </si>
  <si>
    <t>เครื่องให้ความอบอุ่นทารกแรกเกิดพร้อมอุปกรณ์ช่วยชีวิตขั้นสูง</t>
  </si>
  <si>
    <t>มี 2 เครื่องภาพไม่คมขัด 1 เครื่อง ไม่เพียงพอต่อการรักษา</t>
  </si>
  <si>
    <t>รพ.วังสะพุง</t>
  </si>
  <si>
    <t>เครื่องที่เคยมีชำรุด ไม่สามารถใช้งานได้แล้วเป็นเวลานาน ปัจจุบันไม่มีให้ใช้งานในการตรวจรักษาผู้ป่วย</t>
  </si>
  <si>
    <t>เครื่องเอกซเรย์ดิจิตอล ฟลูออโรสโคป</t>
  </si>
  <si>
    <t>สสอ.เฝ้าไร่</t>
  </si>
  <si>
    <t>สสอ.โพนพิสัย</t>
  </si>
  <si>
    <t>ใช้งานมานาน(11ปี) มีอาการเบรคสั่นซ่อมแล้วไม่หาย หากซ่อมอีกจะไม่คุ้มค่า</t>
  </si>
  <si>
    <t>กล้องส่องตรวจผ่าตัดทางท่อปัสสาวะและกระเพาะปัสสาวะ</t>
  </si>
  <si>
    <t>เครื่องมือผ่าตัดชุดเดิมที่มี สภาพชำรุดทำให้เป็นอุปสรรคในการใช้งาน</t>
  </si>
  <si>
    <t>กล้องส่องตรวจและผ่าตัดในช่องท้องพร้อมระบบวีดีทัศน์</t>
  </si>
  <si>
    <t>ขอทดแทนรถยนต์คันเดิมทะเบียน บก76 หนองคาย ได้รับปีงบประมาณ 2537 ที่สภาพทรุดโทรม ใช้งานมา 24 ปี เพื่อเป็นยานพาหนะออกนิเทศติดตามรพ.สต.จำนวน 11 แห่งที่มีพื้นที่ห่างไกลและติดต่อราชการจังหวัด</t>
  </si>
  <si>
    <t>โซ่</t>
  </si>
  <si>
    <t>สสอ.โซ่พิสัย</t>
  </si>
  <si>
    <t>ขอเพิ่มศักยภาพ ประสิทธิภาพการแลผู้ป่วยโรคหืดหอบและปอดอุดกั้นเรื้องรังให้ได้ตามเกณฑ์มาตรฐาน</t>
  </si>
  <si>
    <t>รพ.พรเจริญ</t>
  </si>
  <si>
    <t>เพิ่มประสิทธิภาพเครื่องล้างฟิล์มแบบเดิม ปัจุบันไม่มี</t>
  </si>
  <si>
    <t>บุ่งคล้า</t>
  </si>
  <si>
    <t>รพ.บุ่งคล้า</t>
  </si>
  <si>
    <t>เครื่องอ่านและแปลงสัญญาณภาพเอ็กซ์เรย์เป็นระบบดิจิตอลพร้อมระบบจัดเก็บภาพทางการแพทย์</t>
  </si>
  <si>
    <t>เซกา</t>
  </si>
  <si>
    <t>รพ.เซกา</t>
  </si>
  <si>
    <t>ชุดกล้องส่องตรวจรักษาหลอดลม หลอดอาหาร และกล่องเสียง</t>
  </si>
  <si>
    <t>เมือง</t>
  </si>
  <si>
    <t>เครื่องคอมพิวเตอร์โน้ตบุ๊ก สำหรับงานประมวลผล</t>
  </si>
  <si>
    <t>รวมเงินทั้งสิ้น</t>
  </si>
  <si>
    <t xml:space="preserve">ประเภทงบลงทุน
</t>
  </si>
  <si>
    <t>เหตุผล คำชี้แจง
(อธิบายพอสังเขบไม่เกิน 5 บรรทัด ต่อ 1 เซลล์)</t>
  </si>
  <si>
    <t>ประเภทอาคาร/สิ่งก่อสร้าง/ครุภัณฑ์</t>
  </si>
  <si>
    <t>ระดับ
บริการ</t>
  </si>
  <si>
    <t>จังหวัด</t>
  </si>
  <si>
    <t>ตำบล</t>
  </si>
  <si>
    <t>อำเภอ</t>
  </si>
  <si>
    <t>สถานที่ ระบุชื่อ</t>
  </si>
  <si>
    <t xml:space="preserve">จำนวนเงินรวม
(ไม่มีเศษหลักสิบ)
</t>
  </si>
  <si>
    <t>ตั้งงบ
ปี 65</t>
  </si>
  <si>
    <t>ตั้งงบ
ปี 64</t>
  </si>
  <si>
    <t>ตั้งงบ
ปี 63</t>
  </si>
  <si>
    <t>หน่วย</t>
  </si>
  <si>
    <t>ราคาต่อหน่วย(บาท)</t>
  </si>
  <si>
    <t xml:space="preserve">รายการครุภัณฑ์ / สิ่งก่อสร้าง 
</t>
  </si>
  <si>
    <t>เขต</t>
  </si>
  <si>
    <t>ตามระยะเวลา</t>
  </si>
  <si>
    <t>เขตสุขภาพ ที่ 8 1.จังหวัดอุดรธานี 2.จังหวัดสกลนคร 3.จังหวัดนครพนม 4.จังหวัดเลย 5.จังหวัดหนองคาย 6.จังหวัดหนองบัวลำภู7.จังหวัดบึงกาฬ</t>
  </si>
  <si>
    <t>แบบฟอร์ม งบลงทุน รายการค่าครุภัณฑ์ ที่ดินและสิ่งก่อสร้าง งบประมาณรายจ่ายประจำปี พ.ศ. 2563</t>
  </si>
  <si>
    <t>ระบบบำบัดน้ำเสียพร้อมระบบท่อรวบรวมน้ำเสียขนาด 350 ลูกบาศก์เมตร</t>
  </si>
  <si>
    <t>แบบเอกชน</t>
  </si>
  <si>
    <t>ระบบเดิมมีอายุการใช้งานมากกว่า 23 ปี เกิดปัญหาน้ำท่วมในช่วงฤดูฝน และเพื่อรองรับการขยายตัวของโรงพยาบาลในปัจจุบันและอนาคต</t>
  </si>
  <si>
    <t>ถนนคอนกรีตเสริมเหล็ก</t>
  </si>
  <si>
    <t>สสจ.นภ.2/2561 , สสจ.นภ.3/2561</t>
  </si>
  <si>
    <t>เป็นพื้นที่ว่าง ด้านข้างสำนักงานสาธารณสุขจังหวัดหนองบัวลำภู</t>
  </si>
  <si>
    <t>สสจ.นภ.1/2561</t>
  </si>
  <si>
    <t>เป็นสนามกีฬาพื้นคอนกรีต ที่มีการชำรุด ไม่สะดวกในการจอดรถยนต์</t>
  </si>
  <si>
    <t>ปรับปรุงห้องประชุม</t>
  </si>
  <si>
    <t>แบบนายช่างโยธา</t>
  </si>
  <si>
    <t>เปิดใช้งานตังแต่ พ.ศ.2540</t>
  </si>
  <si>
    <t>ปัจจุบันมี 4 ชุด แต่ใชังานได้ทุกหัตถการเพียง 2 ชุด อีก 2 ชุด ใช้ได้เฉพาะใส่ Plate screw ธรรมดา เช่น กรณีถ้าใน 1 เวร มีผู้ป่วยผ่าตัดกระดูกใส่ K-wire 5 ราย จะทำได้เพียง 2 ราย ถ้ามีใส่ locking plate ต้องมีการใส่ K-wire ร่วมด้วย ก็ไม่สามารถทำได้ ซึ่งไม่เพียงพ</t>
  </si>
  <si>
    <t>ปรับปรุงห้องทำงาน สสอ.นาวัง</t>
  </si>
  <si>
    <t>ห้องทำงานยังไม่เป็นสัดส่วน มีที่นั่งทำงานค่อนข้างจะแออัด อยู่รวมกับห้องพิมพ์เอกสารต่างๆ</t>
  </si>
  <si>
    <t>มีแพทย์ศัลยกรรมทั่วไป 1 คน มีสูตินรีแพทย์ 1 คน แพทย์ทั่วไป 7 คน มีห้องผ่าตัด 2 ห้อง กล้องส่องตรวจลำไส้ใหญ่แบบพื้นฐานซึ่งจัดซื้อในปี2555</t>
  </si>
  <si>
    <t>ปรับปรุงซ่อมแซมห้องน้ำ สสอ.นาวัง</t>
  </si>
  <si>
    <t>ห้องน้ำรั่วซึม จากชั้นบนลงมาชั้นล่าง โถส้วมเป็นแบบธรรมดา อ่างล้างหน้าชำรุด พื้นห้องน้ำร่อนไม่เหมาะสม</t>
  </si>
  <si>
    <t>ตาม ฺBOQ</t>
  </si>
  <si>
    <t>ปัจจุบัน สำนักงานสาธารณสุขอำเภอสุวรรณคูหา มีเจ้าหน้าที่ประจำสำนักงาน จำนวน 9 คน และมีเจ้าหน้าที่และลูกจ้างใน รพ.สต.สังกัดสำนักงานสาธารณสุขอำเภอสุวรรณคุหา จำนวน 103 คน สำนักงานสาธารณสุขอำเภอสุวรรณคูหา มีห้องประชุมประจำสำนักงาน 1 ห้อง สามารถรองรับ ผู้เข้าร</t>
  </si>
  <si>
    <t>อาคารสนับสนุนบริการ 8 ชั้น</t>
  </si>
  <si>
    <t>ทดแทนอาคารเดิมอายุการใช้งานมากกว่า 30 ปี</t>
  </si>
  <si>
    <t>อาคารผู้ป่วยใน 5 ชั้น (114 เตียง)</t>
  </si>
  <si>
    <t>อาคารผู้ป่วยในที่มีอยู่มีอายุการใช้งานที่ยาวนาน และไม่เพียงพอหากมีการขยายบริการ</t>
  </si>
  <si>
    <t>อาคารผู้ป่วยนอกและอุบัติเหตุ</t>
  </si>
  <si>
    <t>เพื่อลดความแออัดของผู้ป่วยในปัจจุบัน อำนวยความสะดวกแก่ผู้มารับบริการ สามารถรองรับผู้มารับบริการที่มีปริมาณเพิ่มมากขึ้นในปัจจุบัน</t>
  </si>
  <si>
    <t>ระบบออกซิเจนผู้ป่วย pipe Line</t>
  </si>
  <si>
    <t>กบรส 2731/2530</t>
  </si>
  <si>
    <t>เนื่องจากทางโรงพยาบาลยังมีการใช้ระบบออกซิเจนแบบถังอยู่ทำให้ไม่สะดวกต่อการให้บริการผู้ป่วยที่มารับบริการอีกทั้งเสี่ยงต่อการเกิดอุบัติเหตุในการจัดเก็บถัง</t>
  </si>
  <si>
    <t>ยังไม่มีในโรงพยาบาลสกลนคร ต้องส่งตัวผู้ป่วยไปทำที่โรงพยาบาลศรีนครินทร์ หรือโรงพยาบาลท่าบ่อ จังหวัดหนองคาย</t>
  </si>
  <si>
    <t>อาคารผู้ป่วยใน 30 เตียง</t>
  </si>
  <si>
    <t>แออัด คับแคบ และชำรุด ไม่รองรับการบริการที่เพิ่มขึ้น ขนาดเตียง 35 เตียงแต่อัตราการครองเตียง 96 %</t>
  </si>
  <si>
    <t>บ้านพักข้าราชการ ระดับ 8-9 (1 ยูนิต)</t>
  </si>
  <si>
    <t>9926/2553</t>
  </si>
  <si>
    <t>อาคารศูนย์การแพทย์แผนไทยและฟื้นฟู 5 ชั้น</t>
  </si>
  <si>
    <t>รพ.อุดรธานี เป็น รพ.ขนาด 1,022 เตียง ให้บริการผู้ป่วยในจังหวัดอุดรธานี และจังหวัดใกล้เคียง มีปัญหาด้านความแออัดอย่างรุนแรง ประกอบกับอาคารหอผู้ป่วยหลายอาคารมีสภาพเก่า ชำรุด และไม่เพียงพอต่อการรองรับการให้บริการผู้ป่วย ส่งผลกระทบต่อการให้บริการ</t>
  </si>
  <si>
    <t>บ้านพักข้าราชการ ระดับชำนาญการและชำนาญการพิเศษ (ระดับ 7-8) หรือเทียบเท่า เนื้อที่ 105 ตารางเมตร ตอกเสาเข็ม</t>
  </si>
  <si>
    <t>5338/32</t>
  </si>
  <si>
    <t>บ้านพักข้าราชการ ระดับ 5-6</t>
  </si>
  <si>
    <t>5337/32</t>
  </si>
  <si>
    <t>สสอ.เมืองหนองบัวลำภู</t>
  </si>
  <si>
    <t>เก่า ทรุดโทรม ไม่ปลอดภัยต่อเจ้าหน้าที่ ที่พักอาศัย</t>
  </si>
  <si>
    <t>ซ่อมแซมบ้านพัก</t>
  </si>
  <si>
    <t>โครงหลังคาผุ หลังคารั่ว</t>
  </si>
  <si>
    <t>1.อายุการใช้งานมากกว่า 10 ปี 2.Bucky Table ชำรุดไม่สามารถลีอคได้ซึ่งทำให้การปฏิบัติงานเป็นไปด้วยความลำบาก 3.หลอดเอกซเรย์ไม่สามารถเลื่อนออกมาเกิน Bucky Table ได้ทำให้ต้องทำการเคลื่อนย้ายผู้ป่วยลง Bucky Table ทุกรายซึ่งก่อให้เกิดความล่าช้า ความไม่สะดวก ใน</t>
  </si>
  <si>
    <t>บ้านพักข้าราชการ ระดับอาวุโสและชำนาญการ เนื้อที่ 87 ตารางเมตร ตอกเสาเข็ม</t>
  </si>
  <si>
    <t>สงป กพ.61</t>
  </si>
  <si>
    <t>ไม่เพียงพอต่อจนท.ในหน่วยงาน</t>
  </si>
  <si>
    <t>ต่อเติมห้องทำงาน สสอ.นาวัง (ห้องข้อมูลข่าวสาร)</t>
  </si>
  <si>
    <t>ห้องทำงานอยู่รวมกับห้องข้อมูลข่าวสาร มีความเสี่ยงเกี่ยวกับสารเคมีในหมึกพิมพ์ต่างๆ และทำให้สถานที่คับแคบไม่เหมาะสม</t>
  </si>
  <si>
    <t>อาคารส่งเสริมสุขภาพและอเนกประสงค์</t>
  </si>
  <si>
    <t>มีแพทย์ศัลยกรรมทั่วไป 1 คน อายุรแพทย์ 1 คน สูตินารีแพทย์ 2 คน แพทย์ทั่วไป 7 คน มีอาคารผู้ป่วยนอก 1 หลัง</t>
  </si>
  <si>
    <t>ปัจจุบันมีอาคารผู้ป่วยใน 2 หลัง มีเตียงให้บริการประมาณ 80 เตียง แต่ผู้ป่วยต่อวันมีปริมาณมากเกินกว่าเตียงให้บริการ ต้องทำเตียงแทรก และเตียงเสริม ตามทางเดิน</t>
  </si>
  <si>
    <t>สสอ.โพธิ์ตาก</t>
  </si>
  <si>
    <t>โพธิ์ตาก</t>
  </si>
  <si>
    <t>โพนทอง</t>
  </si>
  <si>
    <t>ซ่อมแซมระบบไฟฟ้า</t>
  </si>
  <si>
    <t>ตามประมาณการนายช่างไฟฟ้า</t>
  </si>
  <si>
    <t>สสอ.ท่าบ่อ</t>
  </si>
  <si>
    <t>อาคารสถานีอนามัย</t>
  </si>
  <si>
    <t>8170/2536</t>
  </si>
  <si>
    <t>รพ.สต.บ้านวังไฮ ตำบลหนองหลวง</t>
  </si>
  <si>
    <t>หนองหลวง</t>
  </si>
  <si>
    <t>อาคารไตเทียม และกายภาพบำบัด</t>
  </si>
  <si>
    <t>พื้นที่เดิมมีขนาดจำกัดไม่สามารถรองรับการขยายบริการได้</t>
  </si>
  <si>
    <t>อาคารแปลนเก่า 2 ชั้น</t>
  </si>
  <si>
    <t>อาคารกายภาพบำบัด เป็นอาคาร คสล.2 ชั้น พื้นที่ใช้สอยประมาณ 963 ตารางเมตร</t>
  </si>
  <si>
    <t>เนื่องจากยังไม่มีอาคารกายภาพบำบัด ปัจจุบันใช้อาคารตึกสงฆ์ สำหรับให้บริการแก่ผู้ป่วยด้านกายภาพบำบัดชั่วคราว ซึ่งไม่ได้มาตรฐานข้อมูลการให้บริการ ปี 2559 การให้บริการ 4,464 คน/ปี จำนวน 528 ครั้ง ปี 2560 การให้บริการ 2,610 คน/ปี จำนวน 488 ครั้ง ปี 2561 การให้</t>
  </si>
  <si>
    <t>อาคารโรงครัว โรงอาหาร เป็นอาคาร คสล.2 ชั้น พื้นที่ใช้สอยประมาณ 450 ตารางเมตร</t>
  </si>
  <si>
    <t>สภาพปัจจุบัน เก่า ทรุดโทรม เนื่องจากอายุการใช้งานนาน น่าฝนหลังค่ารั่วซึม แบบชั้นเดียว 1 มค. 2535 (22 ปี)</t>
  </si>
  <si>
    <t>อาคารพักเจ้าหน้าที่ 7 ชั้น 96 ห้อง</t>
  </si>
  <si>
    <t>มีแฟลตพักพยาบาล24ยูนิต 1 หลัง แฟลตพักพยาบาล20ยูนิต 2 หลัง และมีแฟลตพักแพทย์ 10 ครอบครัว 1 หลัง มีข้าราชการ จำนวน 125 คน</t>
  </si>
  <si>
    <t>อาคารส่งเสริมสุขภาพและอเนกประสงค์(แบบแพทย์แผนไทย/จิตเวชและยาเสพติด)</t>
  </si>
  <si>
    <t>อาคารที่พักเจ้าหน้าที่ 4 ชั้น ยกพื้นชั้นล่าง 48 ห้อง</t>
  </si>
  <si>
    <t>เพื่อขยาย ICU จาก4 เตียงเป็น 8 เตียง ตาม Service Plan</t>
  </si>
  <si>
    <t>บ้านพักข้าราขการ ระดับ 5-6 (1 ครอบครัว)</t>
  </si>
  <si>
    <t>รพ.สต.บ้านต้อง ต.หนองสระปลา</t>
  </si>
  <si>
    <t>หนองสระปลา</t>
  </si>
  <si>
    <t>รพ.สต.บ้านคอนเลียบ ต.เตาไห</t>
  </si>
  <si>
    <t>เตาไห</t>
  </si>
  <si>
    <t>ถนนคอนกรีตเสริมเหล็กไม่รวมไหล่ทางและรางระบายน้ำพื้นที่ไม่น้อยกว่า 1000 ตรม.</t>
  </si>
  <si>
    <t>ปรับปรุงหลังคาอาคารสำนักงานสาธารณสุขจังหวัดบึงกาฬ</t>
  </si>
  <si>
    <t>ออกแบบเอง(ใช้แบบของ สสจ.อำนาจเริญ)</t>
  </si>
  <si>
    <t>-หน่วยICU มี 4 เครื่องแต่มีสภาพชำรุดไม่สามารถใช้งานได้ตามปกติ ทุกฟังก์ชั่นทั้ง 4 เครื่อง เครื่องเดิมเป็นแบบเฉพาะเครื่องขอเปลี่ยนเป็นแบบระบบรวมศูนย์ไม่น้อยกว่า 4 เตียง (Central monitor 4 Bed เพื่อให้เหมาะต่อการปฏิบัติงานที่หน่วย ICU )</t>
  </si>
  <si>
    <t>บ้านพักข้าราชการระดับ 5-6 (1ครอบครัว)เป็นอาคาร คสล.2 ชั้น พื้นที่ใช้สอยประมาณ 98 ตารางเมตร</t>
  </si>
  <si>
    <t>รพ.สต.นาสิงห์</t>
  </si>
  <si>
    <t>นาสิงห์</t>
  </si>
  <si>
    <t>ถนนคอนกรีตเสริมเหล็ก(คสล.) (ไม่รวมไหล่ทาง และรางระบายน้ำ ฯ) ความกว้าง 5 เมตร ยาว 160 เมตร ทางเข้าของ สำนักงานสาธารณสุขอำเภอบุ่งคล้า</t>
  </si>
  <si>
    <t>สสอ.บุ่งคล้า</t>
  </si>
  <si>
    <t>บ้านพักข้าราขการ ระดับ 1-2 ใต้ถุนสูง (2 ครอบครัว)</t>
  </si>
  <si>
    <t>5335/32</t>
  </si>
  <si>
    <t>รพ.สต.เดื่อ</t>
  </si>
  <si>
    <t>บ้านเดื่อ</t>
  </si>
  <si>
    <t>กองช่างโยธา อบต.</t>
  </si>
  <si>
    <t>สสอ.รัตนวาปี</t>
  </si>
  <si>
    <t>รัตนวาปี</t>
  </si>
  <si>
    <t>ซ่อมแซมบ้านพัก ระดับ 3-4</t>
  </si>
  <si>
    <t>สสอ.ศรีเชียงใหม่ 1/2561</t>
  </si>
  <si>
    <t>สสอ.สังคม</t>
  </si>
  <si>
    <t>แก้งไก่</t>
  </si>
  <si>
    <t>3882/2528</t>
  </si>
  <si>
    <t>อาคารพักพยาบาล 24 ห้อง (12 ครอบครัว) เป็นอาคาร คสล. 3 ชั้น เนื้อที่ 696 ตารางเมตร ตอกเสาเข็ม คอร.</t>
  </si>
  <si>
    <t>3852/2536+7386/2536</t>
  </si>
  <si>
    <t>รพ.โพธิ์ตาก</t>
  </si>
  <si>
    <t>อาคารพัสดุ</t>
  </si>
  <si>
    <t>รพ.สต.ห้วยส้ม</t>
  </si>
  <si>
    <t>ห้วยส้ม</t>
  </si>
  <si>
    <t>รพ.สต.นาวัว</t>
  </si>
  <si>
    <t>ทรายขาว</t>
  </si>
  <si>
    <t>รพ.สต.นาตาด</t>
  </si>
  <si>
    <t>ท่าช้างคล้อง</t>
  </si>
  <si>
    <t>แบบ สสจ.เลย เลขที่ 11/2561</t>
  </si>
  <si>
    <t>อาคารที่ทำการสาธารณสุขอำเภอ</t>
  </si>
  <si>
    <t>อาคารจอดรถ 8 ชั้น ระบบบำบัดขนาด 1000 ลูกบาศก์เมตร/วัน</t>
  </si>
  <si>
    <t>อาคารพักแพทย์ 20 ยูนิต 6 ชั้น</t>
  </si>
  <si>
    <t>อาคารพักพยาบาล24ห้อง(12)ครอบครัวเป็นอาคาร คสล.3 ชั้นพื้นที่ใช้สอยประมาณ 745 ตารางเมตร</t>
  </si>
  <si>
    <t>เครื่องแปลงสัญญาณภาพ เอกซเรย์ เป็นดิจิตอล ในช่องปาก</t>
  </si>
  <si>
    <t>ถนน คสล.ไม่รวมรางระบายน้ำและไหล่ทาง พื้นที่ไม่น้อยกว่า 1500 ตรม.</t>
  </si>
  <si>
    <t>ซ่อมแซมหลังคาอาคารสำนักงาน</t>
  </si>
  <si>
    <t>ซ่อมแซมอาคาร สสอ.สร้างคอม</t>
  </si>
  <si>
    <t>ตามประมาณการนายช่างโยธา</t>
  </si>
  <si>
    <t>เสาธงชาติสูง 8 เมตร</t>
  </si>
  <si>
    <t>ประตูรั้ว - ป้ายชื่อ ประตูยาว6เมตร ป้ายชื่อยาว4เมตร สูง 2.10 เมตร</t>
  </si>
  <si>
    <t>รั้วตาข่ายถัก สูง 2.10 เมตร ยาว 150 เมตร</t>
  </si>
  <si>
    <t>รั้วคอนกรีตบล๊อก สูง2.10เมตร ไม่ตอกเสาเข็ม 50 เมตร</t>
  </si>
  <si>
    <t>ระบบประปา</t>
  </si>
  <si>
    <t>ป้ายประตูรั้ว-ป้ายชื่อ ประตูยาว 6 เมตร ป้ายชื่อยาว 4 เมตร สูง 2.10 เมตร</t>
  </si>
  <si>
    <t>สสอ.หนองวัวซอ</t>
  </si>
  <si>
    <t>โนนหวาย</t>
  </si>
  <si>
    <t>รั้วตาข่ายถัก สูง 2.10 เมตร ยาว 120 เมตร</t>
  </si>
  <si>
    <t>เครื่องคอมพิวเตอร์ สำหรับงานสำนักงาน * (จอขนาดไม่น้อยกว่า 19 นิ้ว)</t>
  </si>
  <si>
    <t>ถนน คสล.ไม่รวมไหล่ทางและรางระบายน้ำ พื้นที่ไม่น้อยกว่า 600 ตารางเมตร</t>
  </si>
  <si>
    <t>สสอ.หนองหาน</t>
  </si>
  <si>
    <t>รั้วตาข่ายถัก สูง 2.10 เมตร ยาว 260 เมตร</t>
  </si>
  <si>
    <t>เสาธงชาติ สูง 8 เมตร</t>
  </si>
  <si>
    <t>สำนักงานสาธารณสุขจังหวัดอุดรธานี</t>
  </si>
  <si>
    <t>รั้วตาข่ายถัก สูง 2.10 เมตร ยาว 220 เมตร</t>
  </si>
  <si>
    <t>ถนน คสล.ไม่รวมรางระบายน้ำและไหล่ทาง พื้นที่ไม่น้อยกว่า 800 ตารางเมตร</t>
  </si>
  <si>
    <t>รั้วตาข่ายถัก สูง 2.10 ยาว 75 เมตร</t>
  </si>
  <si>
    <t>ซ่อมแซมบ้านพักข้าราชการ 2 หลัง</t>
  </si>
  <si>
    <t>ถนน คสล.ไม่รวมไหล่ทางและรางระบายน้ำ พื้นที่ไม่น้อยกว่า 800 ตารางเมตร</t>
  </si>
  <si>
    <t>ปรับปรุงรั้วรอบอาคารสำนักงาน ขนาดไม่น้อยกว่า 600 ตารางเมตร</t>
  </si>
  <si>
    <t>ตามแบบนายช่างโยธา</t>
  </si>
  <si>
    <t>รั้วตาข่ายถัก สูง 2.10 เมตร ยาว 188 เมตร</t>
  </si>
  <si>
    <t>รั้วคอนกรีตบล๊อก สูง2.10เมตร ไม่ตอกเสาเข็ม 300 เมตร</t>
  </si>
  <si>
    <t>สสอ.พิบูลย์รักษ์</t>
  </si>
  <si>
    <t>สสอ.กู่แก้ว</t>
  </si>
  <si>
    <t>อาคารโรงพยาบาลส่งเสริมสุขภาพตำบล หน่วยบริการปฐมภูมิ โรงพยาบาลอุดรธานี</t>
  </si>
  <si>
    <t>ระบบบำบัดน้ำเสียแบบเป็นระบบเติมอากาศใช้จุลินทรีย์+Manhole</t>
  </si>
  <si>
    <t>บริษัท อาคาวา_นิชิฮาร่า คอร์ปอเรชั่น จำกัด</t>
  </si>
  <si>
    <t>อาคารพักพยาบาล 24 ห้อง (12 ครอบครัว)</t>
  </si>
  <si>
    <t>ซ่อมแซมห้องแยกโรค กว้าง3เมตรยาว5เมตร</t>
  </si>
  <si>
    <t>ถนน คสล.ไม่รวมไหล่ทางและรางระบายน้ำ พื้นที่ไม่น้อยกว่า 300 ตารางเมตร</t>
  </si>
  <si>
    <t>รพ.สต.บ้านท่าลุมภู ต.บุ่งแก้ว</t>
  </si>
  <si>
    <t>บุ่งแก้ว</t>
  </si>
  <si>
    <t>รั้วตาข่ายถัก สูง 2.10 เมตร ยาว 105 เมตร</t>
  </si>
  <si>
    <t>ถนน คสล.ไม่รวมไหล่ทางและรางระบายน้ำ พื้นที่ไม่น้อยกว่า 150 ตารางเมตร</t>
  </si>
  <si>
    <t>รพ.สต.บ้านหนองกุง ต.ทุ่งใหญ่</t>
  </si>
  <si>
    <t>ทุ่งใหญ่</t>
  </si>
  <si>
    <t>รพ.นายูง</t>
  </si>
  <si>
    <t>ซ่อมแซมห้องอุบัติเหตุและฉุกเฉิน กว้าง 4.50 เมตร ยาว 12.50 เมตร สูง 3.00 เมตร</t>
  </si>
  <si>
    <t>กองช่างเทศบาลตำบลสร้างคอม</t>
  </si>
  <si>
    <t>อุปกรณ์กระจายสัญญาณไร้สาย (Access Point) แบบที่ 2</t>
  </si>
  <si>
    <t>รพ.สต.หนองแวง</t>
  </si>
  <si>
    <t>รั้วคอนกรีตบล๊อกสูง 2.10 เมตร ไม่ตอกเสาเข็ม คสล. ด้านทิศเหนือสำนักงานสาธารณสุขอำเภอพรเจริญ จำนวน 54 เมตร อ.พรเจริญ จ.บึงกาฬ</t>
  </si>
  <si>
    <t>3882/2526 แบบ สำนักงบประมาณ ปี 2561 รายการ 5.21</t>
  </si>
  <si>
    <t>สสอ.พรเจริญ</t>
  </si>
  <si>
    <t>เสาธงสูง 12 เมตร(ตอกเสาเข็ม)</t>
  </si>
  <si>
    <t>แบบสำนักงบประมาณ ปี 2561 รายการ 5.19</t>
  </si>
  <si>
    <t>รั้วคอนกรตบล็อก สูง 2.10 เมตร ไม่ตอกเสาเข็ม</t>
  </si>
  <si>
    <t>รางไฟ ระบบสายไฟภายในอาคาร</t>
  </si>
  <si>
    <t>แบบแปลนไฟฟ้า</t>
  </si>
  <si>
    <t>รั้วคอนกรีตบล๊อกสูง 2.10 เมตร ไม่ตอกเสาเข็ม คสล. ความยาว 163 เมตร สำนักงานสาธารณสุขอำเภอศรีวิไล จังหวัดบึงกาฬ</t>
  </si>
  <si>
    <t>สสอ.ศรีวิไล</t>
  </si>
  <si>
    <t>รั้วคอนกรีตบล๊อกสูง 2.10 เมตร ไม่ตอกเสาเข็ม คสล. ความยาว 191 เมตร</t>
  </si>
  <si>
    <t>รพ.สต.หนองยอง</t>
  </si>
  <si>
    <t>หนองยอง</t>
  </si>
  <si>
    <t>เปลี่ยนสายระบบไฟฟ้าแรงสูงภายในโรงพยาบาลศรีวิไล</t>
  </si>
  <si>
    <t>เลขที่แบบ OHSS8-EE-58-(045-049)</t>
  </si>
  <si>
    <t>ต่อเติมอาคารชั้นล่างสถานีอนามัย</t>
  </si>
  <si>
    <t>รพ.สต.วิศิษฐ์</t>
  </si>
  <si>
    <t>สสอ.ปากคาด.ได้รับงบก่อสร้าง สำนักงานและบ้านพัก เมื่อปี 2557 เริ่มก่อสร้างเมือ ธันวาคม 2557 จะแล้วเสร็จประมาณ กรกฎาคม 2559 ไม่มีรถยนต์ เพื่อใช้ออกติดตามนิเทศงาน รพสตและให้บริการ จนท ประชาชน ในเชิงรุก</t>
  </si>
  <si>
    <t>ไม่เพียงพอ และ ชำรุดตามเวลาใช้งาน</t>
  </si>
  <si>
    <t>ถนนลาดยาง กว้าง4 เมตร ยาว 900 เมตร</t>
  </si>
  <si>
    <t>ช่างโยธา</t>
  </si>
  <si>
    <t>เป็นคอนกรีตเสริมเหล็กบางชำรุดเนื่องจากใช้มานานและ ในอนาคคตจะเป็นเส้นทางเดินรถขนออกซิเจน</t>
  </si>
  <si>
    <t>ลานตากตะกอนน้ำเสีย</t>
  </si>
  <si>
    <t>คณะสาธารณสุขศาสตร์มหาวิทยาลัยขอนแก่น</t>
  </si>
  <si>
    <t>ไม่เพียงพอต่อการรองรับน้ำเสีย</t>
  </si>
  <si>
    <t>ห้องน้ำชำรุด ใช้งานมาหลายปี</t>
  </si>
  <si>
    <t>ติดตั้งระบบปรับอุณหภูมิEVAP IPDและตึกคลอด</t>
  </si>
  <si>
    <t>การไหลเวียนของอากาศไม่ดี</t>
  </si>
  <si>
    <t>ซ่อมแซมถนน+Cover Way หลังตึกผู้ป่วยในไปหน่วยจ่ายกลาง</t>
  </si>
  <si>
    <t>พื่นทางเดินต่ำทำให้น้ำท่วมขังช่วงหน้าฝน เสี่ยงต่อแมลงมีพิษและการติดเชื้อ</t>
  </si>
  <si>
    <t>ทางเท้า คสล.+Cover Way เชื่อมอาคารบริการ</t>
  </si>
  <si>
    <t>ปรับปรุง Unit ผู้ป่วยหลังคลอด</t>
  </si>
  <si>
    <t>ปรับปรุงโซนIC ห้องรอคลอด</t>
  </si>
  <si>
    <t>รั้วคอนกรีตตาข่ายถัก รพ.สต.บ้านนากลาง สูง 3 เมตร ยาว 100 เมตร</t>
  </si>
  <si>
    <t>5419ข99/มีค28</t>
  </si>
  <si>
    <t>รพ.สต.บ้านวิจิตรพัฒนา ตำบลนาดี</t>
  </si>
  <si>
    <t>รพ.สต.บ้านเซิน ตำบลนาดี</t>
  </si>
  <si>
    <t>รั้วคอนกรตบล็อก สูง 2.10 เมตร ตอกเสาเข็ม คสล.</t>
  </si>
  <si>
    <t>รพ.สต.บ้านค้อ ตำบลบ้านค้อ</t>
  </si>
  <si>
    <t>รั้วทึบ 95 เมตร</t>
  </si>
  <si>
    <t>รพ.สต.บ้านวังม่วง ตำบลเทพคีรี</t>
  </si>
  <si>
    <t>เทพคีรี</t>
  </si>
  <si>
    <t>รพ.สต.บ้านโคกนกพัฒนา ตำบลบุญทัน</t>
  </si>
  <si>
    <t>บุญทัน</t>
  </si>
  <si>
    <t>ซ่อมแซมประตูรั้ว รพ.สต. (ตามแบบ)</t>
  </si>
  <si>
    <t>ตามแบบ อบต.</t>
  </si>
  <si>
    <t>ประตูเข้า-ออก ของ รพ.สต.</t>
  </si>
  <si>
    <t>รพ.สต.บ้านท่าอุทัย ตำบลอุทัยสวรรค์</t>
  </si>
  <si>
    <t>ประตูรั้วเหล็ก</t>
  </si>
  <si>
    <t>ประตูทางเข้า ออก รพ.สต.</t>
  </si>
  <si>
    <t>สำนักงบ</t>
  </si>
  <si>
    <t>ต่อเติมห้องฉุกเฉิน</t>
  </si>
  <si>
    <t>รพ.สต.ทมนางาม 1/2561</t>
  </si>
  <si>
    <t>รพ.สต.บ้านก้าวหน้า ตำบลกุดดู่</t>
  </si>
  <si>
    <t>ก่อสร้างอาคารแพทย์แผนไทย</t>
  </si>
  <si>
    <t>รพ.สต.บ้านโป่งแค ตำบลด่านช้าง</t>
  </si>
  <si>
    <t>ด่านช้าง</t>
  </si>
  <si>
    <t>รพ.สต.บ้านโนนภูทองได้เปิดครอบลุมทุกมิติโดยยึดหลักบริการใกล้บ้านใกล้ใจ ปี2560 รพ.สต.โนนภูทองใน มีผู้ป่วยติดบ้านติดเตียงที่อยู่ในการดูแลจำนวน 15ราย และมีการให้บริการให้บริการยืมคืนอุปกณ์ที่จำเป็นสำหรับผู้ป่วยในกลุ่มดังกล่าวด้วย</t>
  </si>
  <si>
    <t>ห้องจ่ายกลางงานIC</t>
  </si>
  <si>
    <t>รพ.สต.บ้านผาสุก ตำบลหนองกุงแก้ว</t>
  </si>
  <si>
    <t>หนองกุงแก้ว</t>
  </si>
  <si>
    <t>บ้านพักข้าราชการ 3-4</t>
  </si>
  <si>
    <t>สสอ.หนองหิน</t>
  </si>
  <si>
    <t>ผิวจราจรถนนภายใน คสล. หนา 12 เซนติเมตร</t>
  </si>
  <si>
    <t>บ้านพักเจ้าหน้าที่ระดับ 1-2 ขนาด 5 ห้อง</t>
  </si>
  <si>
    <t>ซ่อมแซมหลังคาอาคารสำนักงานสาธารณสุขอำเภอหลังเก่า</t>
  </si>
  <si>
    <t>ออกแบบเอง</t>
  </si>
  <si>
    <t>สสอ.เมืองบึงกาฬ</t>
  </si>
  <si>
    <t>-ปี 2556 จัดระบบจัดเก็บข้อมูล (Share File) โดยใช้ PC ความจุพื้นที่เก็บ 1 TB จึงปัจจุบันพื้นที่ไม่เพียงพอและบริหารจัดการระบบที่ยากด้วยปัญหาที่อุปกรณ์ -ปี 2559 จัดทำระบบ CCTV จำนวน 14 ตัว พื้นที่เก็บข้อมูล 2 TB สำรองข้อมูลได้ 7 วัน - เพื่อใช้ในการบริหา</t>
  </si>
  <si>
    <t>รพ.สต.บ้านห้วยลึก ตำบลโพธิ์ชัย</t>
  </si>
  <si>
    <t>รพ.สต.บ้านดอนยานาง</t>
  </si>
  <si>
    <t>หนองภัยศูนย์</t>
  </si>
  <si>
    <t>รพ.สต.บ้านนาทราย ต.นาทราย</t>
  </si>
  <si>
    <t>นาทราย</t>
  </si>
  <si>
    <t>บ้านพักข้าราขการ ระดับ 3-4 ใต้ถุนสูง (1 ครอบครัว)</t>
  </si>
  <si>
    <t>5336/32</t>
  </si>
  <si>
    <t>รพ.สต.บ้านทรายมูล ตำบลทรายทอง</t>
  </si>
  <si>
    <t>ทรายทอง</t>
  </si>
  <si>
    <t>ลาน คสล. หนา 10 เซนติเมตร</t>
  </si>
  <si>
    <t>ปรับปรุงอาคารผู้ป่วยนอก แผนกเภสัชกรรม ทันตกรรม เทคนิคการแพทย์และห้องเวชระเบียน</t>
  </si>
  <si>
    <t>3130/2526</t>
  </si>
  <si>
    <t>บ้านพักเจ้าหน้าที่</t>
  </si>
  <si>
    <t>43/2561</t>
  </si>
  <si>
    <t>สสอ.เมืองเลย</t>
  </si>
  <si>
    <t>39/2561</t>
  </si>
  <si>
    <t>อาคารจอดรถและลานคอนกรีตเสริมเหล็ก</t>
  </si>
  <si>
    <t>แบบ สสอ.เอราวัณ</t>
  </si>
  <si>
    <t>แบบ 5419</t>
  </si>
  <si>
    <t>ปรับปรุงรั้วสำนักงานสาธารณสุขอำเภอเชียงคาน จำนวน 80 เมตร</t>
  </si>
  <si>
    <t>อาคารเก็บพัสดุ ครุภัณฑ์</t>
  </si>
  <si>
    <t>แบบช่างโยธา</t>
  </si>
  <si>
    <t>สสอ.ภูกระดึง</t>
  </si>
  <si>
    <t>แบบเลขที่ 2406</t>
  </si>
  <si>
    <t>ระบบบำบัดน้ำเสีย</t>
  </si>
  <si>
    <t>ศธ.0514.11/คนสอ1-61</t>
  </si>
  <si>
    <t>บ้านพักข้าราชการระดับ 5-6 (1 ครอบครัว)</t>
  </si>
  <si>
    <t>บ้านพักข้าราชการระดับ 3-4 (1 ครอบครัว)</t>
  </si>
  <si>
    <t>สสอ.กุสุมาลย์</t>
  </si>
  <si>
    <t>สสอ.โพนนาแก้ว</t>
  </si>
  <si>
    <t>เพื่อค้นหาความผิดปกติในจอประสาทตา ตรวจวินิจฉัยโรคเบาหวานขึ้นตา หากได้รับการตรวจวินิจฉัย และรักษาในระยะเริ่มแรก ผู้ป่วยจะลดการสูญเสียดวงตา จำนวนผู้ป่วยเบาหวาน ปี 2559 จำนวน 2,675 คน ได้รับการตรวจจอประสาทตา 1,953 คน คิดเป็น 73.01 % ร้อยละที่พบความผิดปกติ PD</t>
  </si>
  <si>
    <t>อาคารคลังยาและเวชภัณฑ์</t>
  </si>
  <si>
    <t>รพ.สต.บ้านน้ำฆ้อง ต.พันดอน</t>
  </si>
  <si>
    <t>พันดอน</t>
  </si>
  <si>
    <t>รพ.สต.บ้านโนนสะอาด ต.วังสามหมอ</t>
  </si>
  <si>
    <t>รพ.สต.บ้านโนนสะอาด ต.บ้านชัย</t>
  </si>
  <si>
    <t>รั้วคอนกรีตบล๊อก สูง2.10เมตร ไม่ตอกเสาเข็ม ยาว 254 เมตร</t>
  </si>
  <si>
    <t>รั้วตาข่ายถัก สูง 2.10 เมตร ยาว 200 เมตร</t>
  </si>
  <si>
    <t>38/2561</t>
  </si>
  <si>
    <t>12 เมตร(ตอกเสาเข็ม</t>
  </si>
  <si>
    <t>รพ.สต.ปากหมาก</t>
  </si>
  <si>
    <t>ศรีสองรัก</t>
  </si>
  <si>
    <t>ปรับปรุงหลังคาพร้อมฝ้าเพดาน สสอ.</t>
  </si>
  <si>
    <t>อปท.</t>
  </si>
  <si>
    <t>รพ.สต.น้ำเย็น</t>
  </si>
  <si>
    <t>กกสะทอน</t>
  </si>
  <si>
    <t>ก่อสร้างรั้วตาข่ายถักสูง 2.10 เมตร ยาว 500 เมตร</t>
  </si>
  <si>
    <t>ร.พ.กู่แก้ว</t>
  </si>
  <si>
    <t>ก่อสร้างรั้วคอนกรีตบล็อก 2.10 เมตร ยาว 500 เมตร</t>
  </si>
  <si>
    <t>รพ.สต.โนนสว่าง บ้านสว่างพัฒนา ต.หมากหญ้า</t>
  </si>
  <si>
    <t>มีใช้งาน 1 คันอายุการใช้งาน 30 ปี ใช้งานไม่ได้</t>
  </si>
  <si>
    <t>มีรถยนต์ 1 คัน ทะเบียน บธ 2454 อด. ตั้งแต่ปี 2539 ทะเบียนครุภัณฑ์ 2320-008-0006 สภาพเริ่มมีการซ่อมบำรุงบ่อยครั้ง มีบุคลากร 4 คน ไม่เหมาะแก่การใช้งานในการออกพื้นที่และส่งงานบริการประชาชนและเยี่ยมบ้านส่งแผนงานต่างระหว่างหน่วยงานมีการสัญจรไปมาทั้งเยี่ยมบ้า</t>
  </si>
  <si>
    <t>รั้วตาข่ายถัก สูง 2.10 เมตร ยาว 159 เมตร</t>
  </si>
  <si>
    <t>ทดแทนครุภัณฑ์เดิมที่มีอายุการใช้งาน 15 ปี หมายเลขคุภัณฑ์ 7220-002-0001/1 -นโยบายหมอครอบครัว -ออกให้บริการเฉลี่ย 30 ราย/เดือน ให้บริการเชิงรุกในงานส่งเสริมสุขภาพ ป้องกันโรค งานเยี่ยมบ้านโดยทีมหมอครอบครัว</t>
  </si>
  <si>
    <t>รพ.สต.บ้านเพีย</t>
  </si>
  <si>
    <t>น้ำสวย</t>
  </si>
  <si>
    <t>รพ.สต.โคกสว่าง</t>
  </si>
  <si>
    <t>โคกขมิ้น</t>
  </si>
  <si>
    <t>ต่อเติมด้านหลังอาคารสำนักงาน (ตามแบบ)</t>
  </si>
  <si>
    <t>เครื่องอบฆ่าเชื้ออัตโนมัติชนิดอุณหภูมิต่ำด้วยไฮโดรเจนเปอร์ออกไซด์ขนาดความจุไม่น้อยกว่า 130 ลิตร</t>
  </si>
  <si>
    <t>ทาสีอาคารพักพยาบาล 20 ห้อง</t>
  </si>
  <si>
    <t>รพ.สต.บ้านจำปาทอง ตำบลหนองลาด</t>
  </si>
  <si>
    <t>หนองลาด</t>
  </si>
  <si>
    <t>4 คัน 2310-001-0001/2 (1 มค.2540), 2310-001-0001/3 (23 สค. 2547), 2310-001-0001/4 (17 ธค.2552),2310-001-0001/5 (23 ธค.2553),</t>
  </si>
  <si>
    <t>อาคารผู้ป่วยนอก-อุบัติเหตุ</t>
  </si>
  <si>
    <t>เครื่องกระตุกไฟฟ้าหัวใจชนิดอัตโนมัติ(AED)</t>
  </si>
  <si>
    <t>รพ.สต.บ้านเหล่าสีเสียด</t>
  </si>
  <si>
    <t>มีรถยนต์ 1 คัน ทะเบียน กท.451 อด.ตั้งแต่ปี 2550 ทะเบียนครุภัณฑ์ 2320-088-0003สภาพเริ่มมีการซ่อมบำรุงบ่อยครั้ง มีบุคลากร ๕ คน ไม่พอใช้งานในการออกพื้นที่คันเดิม 1 คัน มีบุคลากร 5 คน รพ.สต. 9 แห่ง 42 หมู่บ้าน ห่างจาก ตัวจังหวัด 130 กม.</t>
  </si>
  <si>
    <t>รพ.สต.บ้านวังดารา</t>
  </si>
  <si>
    <t>รพ.สต.บ้านห้วยผึ้ง</t>
  </si>
  <si>
    <t>รพ.สต.บ้านหัวนาคำ</t>
  </si>
  <si>
    <t>เพื่อให้ผู้มารับบริการ สามารถวัดความดันโลหิตเองได้ เกิดความสะดวกรวดเร็วและได้มาตรฐาน ลดภาระงานของเจ้าหน้าที่</t>
  </si>
  <si>
    <t>มีจำนวน 3 เครื่อง ชำรุด 2 เครื่อง ใช้งานได้จริงเพียง 1 เครื่อง ยืมใช้ระหว่างหน่วยงาน ทำให้มีการเคลื่อนย้ายไปมาเสี่ยงต่อการชำรุด</t>
  </si>
  <si>
    <t>อาคารซักฟอก-โรงนึ่งกลาง</t>
  </si>
  <si>
    <t>ซ่อมแซมบ้านพัก ระดับ 5-6</t>
  </si>
  <si>
    <t>ซ่อมแซมหลังคาบ้านพัก ระดับ 1-2</t>
  </si>
  <si>
    <t>335/32</t>
  </si>
  <si>
    <t>ต่อเติมบ้านพักเจ้าหน้าที่ (ตามแบบ)</t>
  </si>
  <si>
    <t>ซ่อมแซมบ้านพักข้าราขการ ระดับ 3-4</t>
  </si>
  <si>
    <t>ซ่อมแซมบ้านพักข้าราชการระดับ 3-4</t>
  </si>
  <si>
    <t>001/2561</t>
  </si>
  <si>
    <t>ซ่อมแซมหลังคาอาคาร รพ.สต.</t>
  </si>
  <si>
    <t>/2561</t>
  </si>
  <si>
    <t>รพ.สต.บ้านนิคมพัฒนา ตำบลนิคมพัฒนา</t>
  </si>
  <si>
    <t>นิคมพัฒนา</t>
  </si>
  <si>
    <t>ถนนลาดยาง</t>
  </si>
  <si>
    <t>รพ.สต.บ้านยางชุม ตำบลเก่ากลอย</t>
  </si>
  <si>
    <t>รพ.สต.บ้านโนนม่วง ตำบลโนนเมือง</t>
  </si>
  <si>
    <t>ถนนแอสพิลดิกคอนกรีต ชั้น 6/9</t>
  </si>
  <si>
    <t>ซ่อมแซมเพดาน</t>
  </si>
  <si>
    <t>BOQ</t>
  </si>
  <si>
    <t>รพ.สต.เพิ่มสุข</t>
  </si>
  <si>
    <t>บ้านเพิ่ม</t>
  </si>
  <si>
    <t>ลย-รพ.นาแห้ว-ส.ค.2561-05</t>
  </si>
  <si>
    <t>ปัจจุบันมีเครื่องยูนิตทำฟันทั้งหมด 3 เครื่อง สามารถใช้งานได้ดี 2 เครื่อง</t>
  </si>
  <si>
    <t>ลานเอนกประสงค์ (ตามแบบ)</t>
  </si>
  <si>
    <t>รพ.สต.ตูบค้อ</t>
  </si>
  <si>
    <t>ไม่มีรถยนต์สำหรับใช้ในราชการ ต้องใช้รถยนต์ส่วนตัวในการออกทำงานส่งเสริม และ ควบคุมป้องกันโรค ซึ่ง รพสต.วังยาง ระยะทางจาก รพ.พระอาจารย์ฝั้นอาจาโร ถึง 6 กม. มีหมู่บ้านในเขตรับผิดชอบ 13 หมู่บ้าน ประชากร 8702 คน มีโรงเรียนในเขตรับผิดชอบ 5 โรงเรียน</t>
  </si>
  <si>
    <t>โรงพยาบาลส่งเสริมสุขภาพตำบลบ้านท่าศิลา อยู่ห่างจากอำเภอส่องดาว 28 กิโลเมตร ระบบสาธารณูปโภคไม่พร้อมเท่าที่ควรโดยเฉพาะระบบไฟฟ้า เกิดไฟฟ้าดับหรือไฟฟ้าตกบ่อยมาก โดยเฉลี่ยสัปดาห์ละ 2 ครั้ง ดับครั้งละ1 -2 ชั้วโมง เป็นเหตุให้เครื่องมือทางการแพทย์ไม่พร้อมให้บริกา</t>
  </si>
  <si>
    <t>สภาพปัจจุบันของเครื่อง ยังสามารถใช้งานได้ แต่มีการเสื่อมของอแด็ปเตอร์เครื่องและ สายไฟกระตุ้นไฟฟ้าขาดชำรุด ที่ต้องซ่อมเปลี่ยนดูแลเมื่อปี 2561 และสภาพขั้วสายหัวอัลตร้าซาวด์ เริ่มมีรอยขาดหลายรอย มีผลต่อการเสื่อมสภาพของเครื่องมือในปีต่อๆไป</t>
  </si>
  <si>
    <t>ทดแทนครุภัณฑ์เดิมที่มีอายุการใช้งาน 13 ปี หมายเลขคุภัณฑ์ 7220-002-0001/1 -นโยบายหมอครอบครัว -ออกให้บริการเฉลี่ย 80 ราย/เดือน ให้บริการเชิงรุกในงานส่งเสริมสุขภาพ ป้องกันโรค งานเยี่ยมบ้านโดยทีมหมอครอบครัว</t>
  </si>
  <si>
    <t>ไม่เพียงพอต่อการใช้งานสาขาทารกแรกเกิดจำนวนการคลอด ปี 57-60 คือ 856,787, 916 และ 807 ราย ตามลำดับ และเตียงคลอดเดิมชำรุดให้บริการผู้ป่วยคลอด ได้อย่างเหมาะสม</t>
  </si>
  <si>
    <t>เพื่อใช้รับส่งเจ้าหน้าที่ที่เดินทางไปประชุมในจังหวัดและต่างจังหวัด โรงพยาบาลไม่มีใช้</t>
  </si>
  <si>
    <t>ซ่อมแซมต่อเติมบ้านพักข้าราชการระดับ 5-6 สสอ.นาวัง</t>
  </si>
  <si>
    <t>ปัจจุบันมีรถตู้พยาบาล จำนวน 4 คัน คือ 1.บฉ-550 เลย ปีทีได้ 2543 สภาพการใช้งานเก่า 2.นข-891 เลย ปีทีได้ 2543 สภาพการใช้งานเก่า 3. นข-2304 เลย ปีที่ได้ 2554 สภาพการใช้งานพอใช้</t>
  </si>
  <si>
    <t>เดิมมีรถพยาบาลฉุกเฉิน 3 คัน คันที่ 1 ซื้อปี 2552 ซ่อมบำรุงบ่อยครั้ง เครื่องยนต์มีปัญหาใช้งานไม่ได้ คันที่ 2 งบไทยเข้มแข็ง ปี 2553 มีการซ่อมบำรุงบ่อยครั้ง เครื่องยนต์มีปัญหาใช้บริการส่งคนป่วยในพื้นที่ใกล้ๆ เดินทางไกลเครื่องยนต์มีปัญหาบ่อยครั้ง คันที่ 3 ซื้</t>
  </si>
  <si>
    <t>ปัจจุบันจำนวนเครืองเอกซเรย์ที่มีไม่เพียงพอต่อการขยายงานอุบัติเหตุฉุกเฉินและมีสภาพเก่า ชำรุด มีอายุการใช้งานมาก 10 ปีและจำนวนผู้ป่วยอุบัติเหตุฉุกเฉินที่มารับบริการมีจำนวนมากขึ้นในปี2560คิดเป็นร้อยละ 12ของผู้ป่วยที่เข้ารับบริการอุบัติเหตุฉุกเฉินทั้งหมด เครื</t>
  </si>
  <si>
    <t>เป็นเครื่องมือที่ไม่เคยมีใช้ใน รพ.และเพื่อเพิ่มศักยภาพในการให้บริการผู้ป่วย และคลื่นกระแทกชนิด radial มีความเข้ม ของพลังงานที่แน่นอนทำให้มีอาการปวดขณะทำการ รักษาน้อย ผู้ป่วยสามารถทนต่อความเจ็บปวดได้ มากกว่าคลื่นกระแทกชนิดโฟกัสเมื่อใช้ความเข้มของ พลังงานที</t>
  </si>
  <si>
    <t>ในปีงบประมาณ 2561 มีผู้มารับบริการห้องผ่าตัดทำหมันเปียกและหัตถการ DB ในห้องผ่าตัด ซึ่งปัญหาที่พบเหมือนกันก็คือไฟในห้องผ่าตัดไม่สว่างพอ เป็นโคมไฟแบบเก่า (ไฮโดรเจน) ซึ่งปัจจุบันหาซื้อหลอดไฮโดรเจนยาก และมีราคาแพงอีกทั้งกระจกของหลอดไฟเกิดฝ้า ทำความสะอาดแล้วก็</t>
  </si>
  <si>
    <t>โรงพยาบาลนิคมน้ำอูน เป็นโรงพยาบาลชุมชน เปิดให้บริการเมื่อ พ.ศ. 2537 เป็นโรงพยาบาลระดับ F3 ขนาด 10 เตียง เปิดบริการรักษาพยาบาลในระดับปฐมภูมิ พื้นที่เฉพาะ ระดับ 1 รพช. ขนาดเตียง 10 เตียง ที่มีแพทย์เวชปฏิบัติทั่วไป หรือแพทย์เวชปฏิบัติครอบครัว ไม่จำเป็นต้อง</t>
  </si>
  <si>
    <t>ปัจจุบันเครื่องมือมีการซ่อมแซมบ่อยครั้ง การซ่อมแซมไม่คุ้มค่าขาดเครื่องมือในการให้บริการผู้ป่วยที่มารับการบริการในโรงพยาบาล ซึ่งปัจจุบันเครื่องกระตุกหัวใจไฟฟ้า มีจำนวนเครื่อง 2 เครื่อง ชำรุด 1 เครื่อง ใช้งานได้ 1 เครื่อง</t>
  </si>
  <si>
    <t>รพ.สต.บ้านหายโศก</t>
  </si>
  <si>
    <t>1. ใช้สำหรับ Case Liver Mass Brain 2. ช่วยลดระยะเวลาผ่าตัด และเครื่องนี้สามารถผ่าตัด และ Stop bleed ไปพร้อมกัน</t>
  </si>
  <si>
    <t>ทะเบียนครุภัณฑ์ 2320-088-0004 สภาพเริ่มมีการซ่อมบำรุงบ่อยครั้ง มีบุคลากร ๕ คน ไม่พอใช้งานในการออกพื้นที่มีการบริการจำนวนเพิ่มมากขึ้น รูปแบบการให้บริการเพิ่มมากขึ้น</t>
  </si>
  <si>
    <t>รพ.สต.บ้านห้วยยาง</t>
  </si>
  <si>
    <t>อาคารพักเจ้าหน้าที่ 96 ยูนิต 8 ชั้น</t>
  </si>
  <si>
    <t>ตู้เย็น 2 ประตู 12 คิว</t>
  </si>
  <si>
    <t>ตู้เย็น ที่ใช้ใน รพ.สต.บ้านโนนภูทอง มีอายุการใช้งานมานาน สภาพเก่าทรุดโทรม อาจทำให้ไม่ผ่านมาตรฐานระบบลูกโซ่ความเย็น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</si>
  <si>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450 ลิตร</t>
  </si>
  <si>
    <t>มีทั้งหมด 6 คัน ปี 2535 ทรุดโทรม ,ปี 2546 ทรุดโทรม ,ปี 2552 ใช้งานได้ดี ,ปี 2554 ใช้งานได้ดี ,ปี 2559 ใช้งานได้ดี,ปี 2561 ใช้งานได้ดี</t>
  </si>
  <si>
    <t>ไม่เพียงพอต่อการใช้งาน ปัจจุบันมีห้องผ่าตัด 16 ห้อง เปิดใช้ 9 ห้อง มีโคมไฟผ่าตัด 10 ห้อง ขาด 6 ห้อง เตรียมเปิดห้องผ่าตัดเพิ่ม 1 floor</t>
  </si>
  <si>
    <t>รพ.สต.บ้านห้วยทราย</t>
  </si>
  <si>
    <t>สภาพเริ่มมีการซ่อมบำรุงบ่อยครั้ง มีบุคลากร ๕ คน ไม่พอใช้งานในการออกพื้นที่มีการบริการจำนวนเพิ่มมากขึ้น รูปแบบการให้บริการเพิ่มมากขึ้น ทำให้จำนวนเครื่องมือไม่เพียงพอ เตรียมความพร้อม ในการบริการผู้ป่วยในเต็มรูปแบบเพิ่มขึ้น ไม่เพียงพอกับการให้บริการ/มีความ</t>
  </si>
  <si>
    <t>สภาพเริ่มมีการซ่อมบำรุงบ่อยครั้ง มีบุคลากร ๕ คน ไม่พอใช้งานในการออกพื้นที่มีการบริการจำนวนเพิ่มมากขึ้น รูปแบบการให้บริการเพิ่มมากขึ้น</t>
  </si>
  <si>
    <t>จำนวนเครื่องมือไม่เพียงพอ เตรียมความพร้อม ในการบริการผู้ป่วยในเต็มรูปแบบเพิ่มขึ้น ไม่เพียงพอกับการให้บริการ/มีความจำเป็นต้องจัดหาเพิ่มเพื่อให้บริการได้มาตรฐานและผู้รับบริการปลอดภัย</t>
  </si>
  <si>
    <t>สภาพเริ่มมีการซ่อมบำรุงบ่อยครั้ง มีบุคลากร 4 คน ไม่พอใช้งานในการออกพื้นที่มีการบริการจำนวนเพิ่มมากขึ้น รูปแบบการให้บริการเพิ่มมากขึ้น ทำให้จำนวนเครื่องมือไม่เพียงพอ เตรียมความพร้อม ในการบริการผู้ป่วยในเต็มรูปแบบเพิ่มขึ้น ไม่เพียงพอกับการให้บริการ/มีความ</t>
  </si>
  <si>
    <t>รพ.สต.หนองบัว</t>
  </si>
  <si>
    <t>รพ.สต.บ้านโนนทอง</t>
  </si>
  <si>
    <t>ทดแทน รถยนต์อายุการใช้งาน 14 ปี พ.ศ.2546 ทะเบียน นข 1641 อด ยกระดับ ปฐมภูมิประชากร 5,265 คนใช้ในงานบริการประชาชนใกล้บ้านใกล้ใจ</t>
  </si>
  <si>
    <t>รพ.สต.สามพร้าว</t>
  </si>
  <si>
    <t>ไม่มีสำหรับการให้บริการทางทันตกรรมนอกสถานที่และทำให้บริการทางทันตกรรมยังไม่ครอบคลุมทุกกลุ่มเป้าหมายและไม่มีความสะดวกในการให้บริการทางทันตกรรมในโรงเรียนและกลุ่มผู้สูงอายุทันตกรรมปัจจุบันไม่มีครุภัณฑ์ดังกล่าวใช้งานประชาชนได้รับบริการที่ดีและมีประสิทธิภาพเพิ</t>
  </si>
  <si>
    <t>รพ.สต.บ้านม่วง</t>
  </si>
  <si>
    <t>ทั้งสิ้น</t>
  </si>
  <si>
    <t>หน่วยบริหาร</t>
  </si>
  <si>
    <t>จำนวนเงิน</t>
  </si>
  <si>
    <t>จำนวน
หน่วย</t>
  </si>
  <si>
    <t>หน่วยบริการ</t>
  </si>
  <si>
    <t>รวมวงเงิน</t>
  </si>
  <si>
    <t>รวมเงิน</t>
  </si>
  <si>
    <t>ครุภัณฑ์บริหาร</t>
  </si>
  <si>
    <t>ก่อสร้างบริหาร</t>
  </si>
  <si>
    <t>ครุภัณฑ์บริการ</t>
  </si>
  <si>
    <t>ก่อสร้างบริการ</t>
  </si>
  <si>
    <t>ลำดับ</t>
  </si>
  <si>
    <t>เขตสุขภาพที่ 8</t>
  </si>
  <si>
    <t>รวมจำนวน</t>
  </si>
  <si>
    <t>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</t>
  </si>
  <si>
    <t>สนับสนุนการปฏิบัติงานของผู้บริหารในการออกตรวจราชการและนิเทศงานกรณีปกติและกรณีพิเศษ ใช้ประจำที่สำนักงานเขตสุขภาพที่ 8</t>
  </si>
  <si>
    <t xml:space="preserve">ยูนิตทำฟัน </t>
  </si>
  <si>
    <t>เตียงผู้ป่วยชนิดสามไกราวปีกนกพร้อมเบาะเสาน้ำเกลือตู้ข้างเตียงและถาดคร่อมเตียง</t>
  </si>
  <si>
    <t>ก่อสร้าง</t>
  </si>
  <si>
    <t>ครุภัณฑ์</t>
  </si>
  <si>
    <t>% สิ่งก่อสร้าง</t>
  </si>
  <si>
    <t>% ครุภัณฑ์</t>
  </si>
  <si>
    <t xml:space="preserve"> สรุปภาพรวมวงเงินงบลงทุน ค่าครุภัณฑ์ ที่ดินและสิ่งก่อสร้าง งบประมาณรายจ่ายประจำปีงบประมาณ พ.ศ. 2563  </t>
  </si>
  <si>
    <t>ลานคอนกรีตเสริมเหล็ก หนา 0.15 เมตร พื้นที่ใช้สอยไม่น้อยกว่า 698 ตารางเมตร</t>
  </si>
  <si>
    <t>ที่จอดรถ พื้นที่ 120 ตารางเมตร จอดรถได้ 8 คัน</t>
  </si>
  <si>
    <t xml:space="preserve">ประตูพร้อมป้ายชื่อ 
- ป้ายชื่อ กว้าง (สูง) 1.8 ม.ยาว 4 ม.
- ประตูรั้ว กว้าง(สูง) 1.8 ม. ยาว 5 ม.(2 ที่/ด้าน เข้า-ออก) </t>
  </si>
  <si>
    <t>ถนนคอนกรีตเสริมเหล็กรวมรางระบายน้ำและไหล่ทาง ขนาด 800 ตารางเมตร</t>
  </si>
  <si>
    <t>โรงจอดรถ ขนาด 11.20  เมตร ยาว 20  เมตร จอดรถได้ 8 คัน</t>
  </si>
  <si>
    <t xml:space="preserve">ซ่อมแซ่มถนนคอนกรีตและประตูทางเข้า ขนาด 300 ตารางเมตร </t>
  </si>
  <si>
    <t>โรงจอดรถผู้มารับบริการ ขนาดกว้าง 6 เมตร ยาว 20 เมตร จอดรถได้ 8 คัน</t>
  </si>
  <si>
    <t>โรงจอดรถผู้มารับบริการ โรงจอดรถผู้มารับบริการ ขนาดกว้าง 6 เมตร ยาว 20 เมตร</t>
  </si>
  <si>
    <t>รั้วลวดหนาม 90 เมตร</t>
  </si>
  <si>
    <t>ลานจอดรถ รวมพื้นที่ไม่น้อยกว่า 540 ตารางเมตร</t>
  </si>
  <si>
    <t>ถนนคอนกรีตเสริมเหล็กรวมไหล่ทางและรวมร่องระบายน้ำ 576 ตรม</t>
  </si>
  <si>
    <t>ถนนคอนกรีตเสริมเหล็กรวมไหล่ทางไม่รวมร่องระบายน้ำ พื้นที่ใช้สอย 576 ตารางเมตร</t>
  </si>
  <si>
    <t>โรงจอดรถ ยาว 26 เมตร กว้าง  7  เมตรพื้นที่ 182 ตารางเมตรและจอดรถได้  8  คัน</t>
  </si>
  <si>
    <t>ถนนคอนกรีตเสริมเหล็ก สสอ.รัตนวาปี ขนาดกว้าง 4 เมตร ยาว 122 เมตร หนาเฉลี่ย 0.15 เมตร พื้นที่คอนกรีตไม่น้อยกว่า 488 ตารางเมตร</t>
  </si>
  <si>
    <t xml:space="preserve">รั้วตาข่ายถักพร้อมประตู ความยาว  140 เมตร </t>
  </si>
  <si>
    <t>ถนนคอนกรีตเสริมเหล็ก กว้างข้างละ 6 เมตร  ยาว 34 เมตร หนา 0.15 เมตร   พื้นผิว 408 ตร.เมตร</t>
  </si>
  <si>
    <t>ลานจอดรถคอนกรีตเสริมเหล็ก 450 ตรม</t>
  </si>
  <si>
    <t>ซ่อมแซมห้องน้ำผู้ป่วยนอก จำนวน 4 ห้อง</t>
  </si>
  <si>
    <t>รั้วตาข่ายถัก/ลวดถักแบบ5419ข99/มีค28 ยาว 200 เมตร</t>
  </si>
  <si>
    <t>รั้วคอนกรตบล็อก สูง 2.10 เมตร กว้าง 2.80 ม. จำนวน 62 ช่อง ยาว 173.60 ม. ตอกเสาเข็ม คสล.</t>
  </si>
  <si>
    <t>รั้วตาข่ายถัก/ลวดถักแบบ5419ข99/มีค28  ยาว 250 เมตร</t>
  </si>
  <si>
    <t>รั้วคอนกรตบล็อก สูง 2.10 เมตร กว้าง 2.80 ม. จำนวน 21 ช่อง ยาว 58.80 ม. ตอกเสาเข็ม คสล.</t>
  </si>
  <si>
    <t>รั้วคอนกรตบล็อก สูง 2.10 เมตร ยาว 204 เมตร ไม่ตอกเสาเข็ม</t>
  </si>
  <si>
    <t>รั้วตาข่าย ยาว 57 เมตร</t>
  </si>
  <si>
    <t>รั้วลวดหนาม 9 เสัน ยาว 200 เมตร</t>
  </si>
  <si>
    <t>แบบเลขที่</t>
  </si>
  <si>
    <t>สิ่งก่อสร้าง</t>
  </si>
  <si>
    <t>กล้องส่องตรวจลำไส้ใหญ่ชนิดวิดีทัศน์แบบคมชัดสูงพร้อมชุดควบคุมสัญญาณภาพ</t>
  </si>
  <si>
    <t>กล้องส่องตรวจระบบทางเดินอาหาร ทางเดินน้ำดีและตับอ่อนด้วยคลื่นเสียงความถี่สูง พร้อมชุดควบคุมสัญญานภาพ (EUS)</t>
  </si>
  <si>
    <t>MIC-01</t>
  </si>
  <si>
    <t>กล้องจุลทรรศน์ผ่าตัด หู คอ จมูก</t>
  </si>
  <si>
    <t>MIC-02</t>
  </si>
  <si>
    <t>กล้องจุลทรรศน์ผ่าตัด หูคอจมูก พร้อมระบบโฟกัสด้วยไฟฟ้า</t>
  </si>
  <si>
    <t>MIC-03</t>
  </si>
  <si>
    <t>กล้องจุลทรรศน์ผ่าตัด หูคอจมูก พร้อมระบบโฟกัสด้วยไฟฟ้ากล้องผู้ช่วยและล็อคหัวกล้องด้วยไฟฟ้า</t>
  </si>
  <si>
    <t>MIC-04</t>
  </si>
  <si>
    <t>กล้องจุลทรรศน์ผ่าตัด หูคอจมูก พร้อมระบบโฟกัสด้วยไฟฟ้าและกล้องผู้ช่วย</t>
  </si>
  <si>
    <t>MIC-05</t>
  </si>
  <si>
    <t>กล้องจุลทรรศน์ตรวจตาชนิดลำแสงแคบ</t>
  </si>
  <si>
    <t>MIC-06</t>
  </si>
  <si>
    <t>กล้องจุลทรรศน์ตรวจตาชนิดลำแสงแคบพร้อมระบบเก็บภาพดิจิตอล</t>
  </si>
  <si>
    <t>MIC-07</t>
  </si>
  <si>
    <t>กล้องจุลทรรศน์สำหรับผ่าตัดจอประสาทตา</t>
  </si>
  <si>
    <t>MIC-08</t>
  </si>
  <si>
    <t>กล้องจุลทรรศน์สำหรับผ่าตัดจอประสาทตา พร้อมชุดกลับภาพระบบไฟฟ้า</t>
  </si>
  <si>
    <t>MIC-09</t>
  </si>
  <si>
    <t>กล้องจุลทรรศน์สำหรับผ่าตัดตา</t>
  </si>
  <si>
    <t>MIC-10</t>
  </si>
  <si>
    <t>กล้องจุลทรรศน์สำหรับผ่าตัดตาคมชัดสูงพร้อมระบบบันทึกวีดิทัศน์</t>
  </si>
  <si>
    <t>MIC-11</t>
  </si>
  <si>
    <t>กล้องจุลทรรศน์สำหรับผ่าตัดตาชนิดเคลื่อนที่</t>
  </si>
  <si>
    <t>MIC-12</t>
  </si>
  <si>
    <t>กล้องจุลทรรศน์สำหรับผ่าตัดตาพร้อมระบบบันทึกวีดิทัศน์</t>
  </si>
  <si>
    <t>MIC-13</t>
  </si>
  <si>
    <t>กล้องจุลทรรศน์ผ่าตัดฟันระบบปรับและล็อคหัวกล้องด้วยไฟฟ้า พร้อมชุดถ่ายทอดภาพ</t>
  </si>
  <si>
    <t>MIC-14</t>
  </si>
  <si>
    <t>กล้องจุลทรรศน์สำหรับงานทันตกรรม</t>
  </si>
  <si>
    <t>MIC-15</t>
  </si>
  <si>
    <t>กล้องจุลทรรศน์สำหรับงานทันตกรรม พร้อมชุดถ่ายทอดภาพ</t>
  </si>
  <si>
    <t>MIC-16</t>
  </si>
  <si>
    <t>กล้องจุลทรรศน์สำหรับผ่าตัดจุลศัลยศาสตร์แบบพื้นฐานคมชัดสูง</t>
  </si>
  <si>
    <t>MIC-17</t>
  </si>
  <si>
    <t>กล้องจุลทรรศน์สำหรับผ่าตัดจุลศัลยศาสตร์แบบพื้นฐานคมชัดสูง พร้อมระบบฉีดสี</t>
  </si>
  <si>
    <t>MIC-18</t>
  </si>
  <si>
    <t>กล้องจุลทรรศน์สำหรับผ่าตัดจุลศัลยศาสตร์แบบขั้นสูงคมชัดสูง พร้อมกล้องผู้ช่วยและระบบบันทึกภาพ</t>
  </si>
  <si>
    <t>MIC-19</t>
  </si>
  <si>
    <t>กล้องจุลทรรศน์สำหรับผ่าตัดจุลศัลยศาสตร์แบบขั้นสูงคมชัดสูง พร้อมกล้องผู้ช่วยและระบบบันทึกภาพพร้อมระบบฉีดสี</t>
  </si>
  <si>
    <t>SC-01</t>
  </si>
  <si>
    <t>เครื่องส่องกล้องเสียงแบบไฟเบอร์ออปติค (Laryngoscope)</t>
  </si>
  <si>
    <t>SC-02</t>
  </si>
  <si>
    <t>กล้องส่องตรวจกระเพาะอาหารและลำไส้เล็กส่วนต้นชนิดวิดีทัศน์แบบคมชัด</t>
  </si>
  <si>
    <t>SC-03</t>
  </si>
  <si>
    <t>กล้องส่องตรวจกระเพาะอาหารและลำไส้เล็กส่วนต้นชนิดวิดีทัศน์แบบคมชัด พร้อมชุดควบคุมสัญญาณภาพ</t>
  </si>
  <si>
    <t>SC-04</t>
  </si>
  <si>
    <t>กล้องส่องตรวจกระเพาะอาหารและลำไส้เล็กส่วนต้นชนิดวิดีทัศน์แบบคมชัดสูง</t>
  </si>
  <si>
    <t>SC-05</t>
  </si>
  <si>
    <t>กล้องส่องตรวจกระเพาะอาหารและลำไส้เล็กส่วนต้นชนิดวิดีทัศน์แบบคมชัดสูงพร้อมชุดควบคุมสัญญาณภาพ</t>
  </si>
  <si>
    <t>SC-06</t>
  </si>
  <si>
    <t>กล้องส่องตรวจกระเพาะอาหารและลำไส้เล็กส่วนต้นแบบพื้นฐาน</t>
  </si>
  <si>
    <t>SC-07</t>
  </si>
  <si>
    <t>กล้องส่องตรวจกระเพาะอาหารและลำไส้เล็กส่วนต้นแบบพื้นฐาน พร้อมชุดควบคุมสัญญาณภาพ</t>
  </si>
  <si>
    <t>SC-08</t>
  </si>
  <si>
    <t>กล้องส่องตรวจท่อทางเดินน้ำดีและตับอ่อนชนิดวิดีทัศน์แบบคมชัด</t>
  </si>
  <si>
    <t>SC-09</t>
  </si>
  <si>
    <t>กล้องส่องตรวจท่อทางเดินน้ำดีและตับอ่อนชนิดวิดีทัศน์แบบคมชัดพร้อมชุดควบคุมสัญญาณภาพ</t>
  </si>
  <si>
    <t>SC-10</t>
  </si>
  <si>
    <t>กล้องส่องตรวจท่อทางเดินน้ำดีและตับอ่อนชนิดวิดีทัศน์แบบคมชัดสูง</t>
  </si>
  <si>
    <t>SC-11</t>
  </si>
  <si>
    <t>กล้องส่องตรวจท่อทางเดินน้ำดีและตับอ่อนชนิดวิดีทัศน์แบบคมชัดสูงพร้อมชุดควบคุมสัญญาณภาพ</t>
  </si>
  <si>
    <t>SC-12</t>
  </si>
  <si>
    <t>กล้องส่องตรวจทางเดินน้ำดีชนิดวิดิทัศน์พร้อมชุดควบคุมสัญญานภาพ</t>
  </si>
  <si>
    <t>SC-13</t>
  </si>
  <si>
    <t>SC-14</t>
  </si>
  <si>
    <t>กล้องส่องตรวจลำไส้ใหญ่ชนิดวิดีทัศน์แบบคมชัด</t>
  </si>
  <si>
    <t>SC-15</t>
  </si>
  <si>
    <t>กล้องส่องตรวจลำไส้ใหญ่ชนิดวิดีทัศน์แบบคมชัดพร้อมชุดควบคุมสัญญาณภาพ</t>
  </si>
  <si>
    <t>SC-16</t>
  </si>
  <si>
    <t>กล้องส่องตรวจลำไส้ใหญ่ชนิดวิดีทัศน์แบบคมชัดสูง</t>
  </si>
  <si>
    <t>SC-17</t>
  </si>
  <si>
    <t>SC-18</t>
  </si>
  <si>
    <t>กล้องส่องตรวจลำไส้ใหญ่แบบพื้นฐาน</t>
  </si>
  <si>
    <t>SC-19</t>
  </si>
  <si>
    <t>กล้องส่องตรวจลำไส้ใหญ่แบบพื้นฐานพร้อมชุดควบคุมสัญญาณภาพ</t>
  </si>
  <si>
    <t>SC-20</t>
  </si>
  <si>
    <t>กล้องส่องตรวจเนื้อเยื่อปากมดลูก</t>
  </si>
  <si>
    <t>SC-21</t>
  </si>
  <si>
    <t xml:space="preserve">กล้องส่องตรวจโพรงมดลูกพร้อมชุดถ่ายทอดสัญญาณชนิดไฟเบอร์ออฟติค </t>
  </si>
  <si>
    <t>SC-22</t>
  </si>
  <si>
    <t xml:space="preserve">กล้องส่องตรวจระบบทางเดินหายใจ ชนิด  fiberoptic  </t>
  </si>
  <si>
    <t>SC-24</t>
  </si>
  <si>
    <t>ชุดกล้องส่องตรวจระบบทางเดินหายใจพร้อมชุดประมวลสัญญาณภาพระบบวิดีทัศน์</t>
  </si>
  <si>
    <t>SC-23</t>
  </si>
  <si>
    <t xml:space="preserve">กล้องส่องตรวจระบบทางเดินหายใจ ด้วยคลื่นเสียงความถี่สูง (EBUS) </t>
  </si>
  <si>
    <t>SC-25</t>
  </si>
  <si>
    <t xml:space="preserve">กล้องส่องตรวจท่อไต </t>
  </si>
  <si>
    <t>SC-27</t>
  </si>
  <si>
    <t>กล้องส่องตรวจท่อไตและไตแบบโค้งงอ</t>
  </si>
  <si>
    <t>SC-28</t>
  </si>
  <si>
    <t>กล้องส่องตรวจท่อไตและไตแบบโค้งงอชนิดวีดิทัศน์</t>
  </si>
  <si>
    <t>SC-26</t>
  </si>
  <si>
    <t>กล้องส่องตรวจท่อไตและไตชนิดโค้งงอได้  พร้อมชุดถ่ายทอดสัญญาณความละเอียดสูง</t>
  </si>
  <si>
    <t>SC-33</t>
  </si>
  <si>
    <t xml:space="preserve">ชุดกล้องส่องตรวจท่อทางเดินปัสสาวะและกระเพาะปัสสาวะ </t>
  </si>
  <si>
    <t>SC-30</t>
  </si>
  <si>
    <t>กล้องส่องตรวจท่อทางเดินปัสสาวะและกระเพาะปัสสาวะแบบโค้งงอ</t>
  </si>
  <si>
    <t>SC-31</t>
  </si>
  <si>
    <t>กล้องส่องตรวจท่อทางเดินปัสสาวะและกระเพาะปัสสาวะแบบโค้งงอชนิดวีดิทัศน์</t>
  </si>
  <si>
    <t>SC-29</t>
  </si>
  <si>
    <t>กล้องส่องตรวจท่อทางเดินปัสสาวะและกระเพาะปัสสาวะชนิดโค้งงอได้ พร้อมชุดถ่ายทอดสัญญาณความละเอียดสูง</t>
  </si>
  <si>
    <t>SC-32</t>
  </si>
  <si>
    <t>กล้องส่องตรวจและรักษาในไต</t>
  </si>
  <si>
    <t>SC-34</t>
  </si>
  <si>
    <t>ชุดกล้องส่องตรวจและผ่าตัดต่อมลูกหมาก</t>
  </si>
  <si>
    <t>SC-35</t>
  </si>
  <si>
    <t>กล้องส่องตรวจและผ่าตัดในช่องท้องชนิดวีดีทัศน์แบบคมชัดสูง ภาพ 2 มิติ</t>
  </si>
  <si>
    <t>SC-37</t>
  </si>
  <si>
    <t>กล้องส่องตรวจและผ่าตัดภายในช่องท้องและลำไส้ใหญ่พร้อมระบบวิดีทัศน์ ชนิดภาพ 3 มิติ</t>
  </si>
  <si>
    <t>SC-36</t>
  </si>
  <si>
    <t xml:space="preserve">กล้องส่องตรวจและผ่าตัดภายในช่องท้องและลำไส้ใหญ่ชนิดวิดีทัศน์ ภาพ 3 มิติ ชนิดกล้องปรับได้ </t>
  </si>
  <si>
    <t>SC-42</t>
  </si>
  <si>
    <t xml:space="preserve">เครื่องส่องตรวจทางเดินหายใจระบบวีดิทัศน์ รุ่นเล็ก ใช้มองผ่านเลนส์โดยตรง หรือดูจากจอภาพขนาดเล็กที่ติดอยู่  เคลื่อนย้ายได้ง่าย น้ำหนักเบา          </t>
  </si>
  <si>
    <t>SC-41</t>
  </si>
  <si>
    <t>เครื่องส่องตรวจทางเดินหายใจระบบวีดิทัศน์ รุ่นมาตรฐาน ประกอบด้วย อุปกรณ์ส่องตรวจ(blade) ไม่น้อยกว่า 1 อัน การส่องตรวจทางเดินหายใจมองจากจอภาพแสดงผล จอภาพที่ใช้ร่วม มีขนาดไม่น้อยกว่า 7 นิ้ว  เคลื่อนย้ายได้ง่าย น้ำหนักเบา สามารถเก็บบันทึกภาพเพื่อใช้เป็นข้อมูลและใช้ในการเรียน การสอนได้</t>
  </si>
  <si>
    <t>SC-40</t>
  </si>
  <si>
    <t>เครื่องส่องตรวจทางเดินหายใจระบบวีดิทัศน์ รุ่นพิเศษประกอบด้วย อุปกรณ์ส่องตรวจ (Reusable blade) ไม่น้อยกว่า 2 อัน ที่สามารถใช้ได้กับผู้ใหญ่และเด็กโต การส่องตรวจทางเดินหายใจมองจากจอภาพแสดงผล จอภาพที่ใช้ร่วม มีขนาดไม่น้อยกว่า 7 นิ้ว  เคลื่อนย้ายได้ง่าย น้ำหนักเบา สามารถเก็บบันทึกภาพเพื่อใช้เป็นข้อมูลและใช้ในการเรียน การสอนได้</t>
  </si>
  <si>
    <t>SC-38</t>
  </si>
  <si>
    <t>กล้องส่องตรวจทางเดินหายใจ ชนิดไฟเบอร์ พร้อมอุปกรณ์แสดงผลที่จอภาพ เพื่อช่วยในการตรวจทางเดินหายใจและใส่ท่อหายใจ</t>
  </si>
  <si>
    <t>SC-39</t>
  </si>
  <si>
    <t>กล้องส่องตรวจทางเดินหายใจ ชนิดโค้งงอได้ ชนิดวีดิทัศน์ พร้อมอุปกรณ์แสดงผลที่จอภาพ เพื่อช่วยในการตรวจทางเดินหายใจและใส่ท่อหายใจ</t>
  </si>
  <si>
    <t>AG-01</t>
  </si>
  <si>
    <t>เครื่องชั่ง แบบดิจิตอล ขนาด 1,000 กิโลกรัม</t>
  </si>
  <si>
    <t>AG-02</t>
  </si>
  <si>
    <t>เครื่องชั่ง แบบดิจิตอล ขนาด 2,000 กิโลกรัม</t>
  </si>
  <si>
    <t>AG-03</t>
  </si>
  <si>
    <t>เครื่องชั่ง แบบดิจิตอล ขนาด 300 กิโลกรัม</t>
  </si>
  <si>
    <t>AG-04</t>
  </si>
  <si>
    <t>เครื่องชั่ง แบบดิจิตอล ขนาด 500 กิโลกรัม</t>
  </si>
  <si>
    <t>AG-05</t>
  </si>
  <si>
    <t>เครื่องชั่ง แบบมีตุ้มถ่วง ขนาด 1,000 กิโลกรัม</t>
  </si>
  <si>
    <t>AG-06</t>
  </si>
  <si>
    <t>เครื่องชั่ง แบบมีตุ้มถ่วง ขนาด 2,000 กิโลกรัม</t>
  </si>
  <si>
    <t>AG-07</t>
  </si>
  <si>
    <t>เครื่องพ่นยาแบบใช้แรงดันของเหลวชนิดตั้งพื้น ขนาด 2.5 แรงม้า</t>
  </si>
  <si>
    <t>AG-08</t>
  </si>
  <si>
    <t>เครื่องพ่นยาแบบใช้แรงดันของเหลวชนิดตั้งพื้น ขนาด 3.5 แรงม้า</t>
  </si>
  <si>
    <t>AG-09</t>
  </si>
  <si>
    <t>เครื่องพ่นยาแบบใช้แรงลม ชนิดสะพายหลัง ขนาด 3.5 แรงม้า</t>
  </si>
  <si>
    <t>AG-10</t>
  </si>
  <si>
    <t xml:space="preserve">เครื่องพ่นละอองฝอย ULV </t>
  </si>
  <si>
    <t>AG-11</t>
  </si>
  <si>
    <t>AG-12</t>
  </si>
  <si>
    <t>เครื่องสูบน้ำแบบท่อสูบน้ำพญานาค</t>
  </si>
  <si>
    <t>AG-13</t>
  </si>
  <si>
    <t>เครื่องสูบน้ำแบบหอยโข่งเครื่องยนต์ดีเซลสูบน้ำได้ 1750 ลิตรต่อนาที</t>
  </si>
  <si>
    <t>AG-14</t>
  </si>
  <si>
    <t>เครื่องสูบน้ำแบบหอยโข่งเครื่องยนต์ดีเซลสูบน้ำได้ 3800 ลิตรต่อนาที</t>
  </si>
  <si>
    <t>AG-15</t>
  </si>
  <si>
    <t>เครื่องสูบน้ำแบบหอยโข่งเครื่องยนต์เบนซินสูบน้ำได้ 1000 ลิตรต่อนาที ขนาด 5 แรงม้า</t>
  </si>
  <si>
    <t>AG-16</t>
  </si>
  <si>
    <t>เครื่องสูบน้ำแบบหอยโข่งเครื่องยนต์เบนซินสูบน้ำได้ 1000 ลิตรต่อนาที ขนาด 7 แรงม้า</t>
  </si>
  <si>
    <t>AG-17</t>
  </si>
  <si>
    <t>เครื่องสูบน้ำแบบหอยโข่งเครื่องยนต์เบนซินสูบน้ำได้ 450 ลิตรต่อนาที</t>
  </si>
  <si>
    <t>AG-18</t>
  </si>
  <si>
    <t>เครื่องสูบน้ำแบบหอยโข่งมอเตอร์ไฟฟ้าสูบน้ำได้ 1130 ลิตรต่อนาที</t>
  </si>
  <si>
    <t>AG-19</t>
  </si>
  <si>
    <t>เครื่องสูบน้ำแบบหอยโข่งมอเตอร์ไฟฟ้าสูบน้ำได้ 1500 ลิตรต่อนาที</t>
  </si>
  <si>
    <t>AG-20</t>
  </si>
  <si>
    <t>เครื่องสูบน้ำแบบหอยโข่งมอเตอร์ไฟฟ้าสูบน้ำได้ 450 ลิตรต่อนาที</t>
  </si>
  <si>
    <t>AG-21</t>
  </si>
  <si>
    <t>เครื่องพ่นละอองฝอยแบบติดรถ</t>
  </si>
  <si>
    <t>M-01</t>
  </si>
  <si>
    <t>เครื่องชั่งน้ำหนัก แบบคานสมดุลพร้อมที่วัดส่วนสูง</t>
  </si>
  <si>
    <t>M-02</t>
  </si>
  <si>
    <t>เครื่องชั่งน้ำหนัก แบบดิจิตอลพร้อมที่วัดส่วนสูง</t>
  </si>
  <si>
    <t>M-03</t>
  </si>
  <si>
    <t xml:space="preserve">ชุดทำหมัน TR </t>
  </si>
  <si>
    <t>M-04</t>
  </si>
  <si>
    <t>เครื่องSyringe Driver</t>
  </si>
  <si>
    <t>M-05</t>
  </si>
  <si>
    <t>M-06</t>
  </si>
  <si>
    <t>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</t>
  </si>
  <si>
    <t>M-07</t>
  </si>
  <si>
    <t>ห้องอบไอน้ำเดี่ยว</t>
  </si>
  <si>
    <t>M-08</t>
  </si>
  <si>
    <t xml:space="preserve">เครื่องให้ความอบอุ่นชนิดเป่าลมร้อน </t>
  </si>
  <si>
    <t>M-09</t>
  </si>
  <si>
    <t>เครื่องควบคุมอุณหภูมิกายผู้ป่วย ใช้กรณีต้องการปรับให้อุณหภูมิกายผู้ป่วยสูงขึ้น หรือต่ำลง</t>
  </si>
  <si>
    <t>M-10</t>
  </si>
  <si>
    <t>ชุดแขวนอุปกรณ์ช่วยชีวิตทางการแพทย์</t>
  </si>
  <si>
    <t>EDU-01</t>
  </si>
  <si>
    <t>จักรทำลวดลาย</t>
  </si>
  <si>
    <t>EDU-02</t>
  </si>
  <si>
    <t>จักรธรรมดาชนิดมีมอเตอร์</t>
  </si>
  <si>
    <t>EDU-03</t>
  </si>
  <si>
    <t>จักรพันริมแบบธรรมดา</t>
  </si>
  <si>
    <t>EDU-04</t>
  </si>
  <si>
    <t>จักรพันริมแบบอุตสาหกรรม</t>
  </si>
  <si>
    <t>EDU-05</t>
  </si>
  <si>
    <t>จักรอุตสาหกรรมแบบเย็บผ้า</t>
  </si>
  <si>
    <t>EDU-06</t>
  </si>
  <si>
    <t>จักรอุตสาหกรรมแบบเย็บหนัง</t>
  </si>
  <si>
    <t>EDU-07</t>
  </si>
  <si>
    <t>หุ่นจำลองกล้ามเนื้อ สลับเพศได้ พร้อมอวัยวะภายในแบบเต็มตัว</t>
  </si>
  <si>
    <t>EDU-08</t>
  </si>
  <si>
    <t>หุ่นจำลองโครงกระดูกมนุษย์ แบบเต็มตัว</t>
  </si>
  <si>
    <t>EDU-09</t>
  </si>
  <si>
    <t>หุ่นจำลองฝึกทำคลอดและฝึกตัดเย็บ พร้อมทารกและอุปกรณ์ดันศีรษะเด็กแบบครึ่งตัว</t>
  </si>
  <si>
    <t>EDU-10</t>
  </si>
  <si>
    <t>หุ่นจำลองฝึกทำคลอดและฝึกตัดเย็บ พร้อมทารกและอุปกรณ์ดันศีรษะเด็กแบบเต็มตัว</t>
  </si>
  <si>
    <t>EDU-11</t>
  </si>
  <si>
    <t>หุ่นจำลองฝึกปฏิบัติการช่วยชีวิตขั้นสูงขนาดเต็มตัว แบบเด็ก</t>
  </si>
  <si>
    <t>EDU-12</t>
  </si>
  <si>
    <t>หุ่นจำลองฝึกปฏิบัติการช่วยชีวิตขั้นสูงขนาดเต็มตัว แบบทารก</t>
  </si>
  <si>
    <t>EDU-13</t>
  </si>
  <si>
    <t>หุ่นจำลองฝึกปฏิบัติการช่วยชีวิตขั้นสูงขนาดเต็มตัว แบบผู้ใหญ่</t>
  </si>
  <si>
    <t>DEF-01</t>
  </si>
  <si>
    <t>DEF-02</t>
  </si>
  <si>
    <t>เครื่องกระตุกไฟฟ้าหัวใจชนิดอัตโนมัติ(AED) พร้อมตู้ตั้งพื้นจอแสดงผล และระบบสัญญาณเตือน</t>
  </si>
  <si>
    <t>DEF-03</t>
  </si>
  <si>
    <t>เครื่องกระตุกไฟฟ้าหัวใจชนิดพกพาพร้อมแสดงประสิทธิภาพการนวดหัวใจ</t>
  </si>
  <si>
    <t>DEF-04</t>
  </si>
  <si>
    <t>DEF-05</t>
  </si>
  <si>
    <t>DEF-06</t>
  </si>
  <si>
    <t>เครื่องกระตุกไฟฟ้าหัวใจชนิดพกพาในอากาศยาน</t>
  </si>
  <si>
    <t>DEF-07</t>
  </si>
  <si>
    <t>IP-01</t>
  </si>
  <si>
    <t>เครื่องควบคุมการให้สารละลายโดยใช้กระบอกฉีด</t>
  </si>
  <si>
    <t>IP-02</t>
  </si>
  <si>
    <t>IP-03</t>
  </si>
  <si>
    <t>EC-01</t>
  </si>
  <si>
    <t>ชุดเครื่องจี้ชนิดสองขั้ว</t>
  </si>
  <si>
    <t>EC-02</t>
  </si>
  <si>
    <t>เครื่องจี้ตัดและห้ามเลือดในระบบทางเดินอาหารด้วยไฟฟ้า และก๊าซอากอน</t>
  </si>
  <si>
    <t>EC-03</t>
  </si>
  <si>
    <t>เครื่องจี้ตัดและห้ามเลือดในระบบทางเดินอาหารด้วยไฟฟ้า และก๊าซอากอน ชนิดควบคุมความลึก</t>
  </si>
  <si>
    <t>EC-04</t>
  </si>
  <si>
    <t>เครื่องตัดผิวหนังด้วยไฟฟ้า หรือแรงดันลม (Dermatome)</t>
  </si>
  <si>
    <t>EC-05</t>
  </si>
  <si>
    <t>เครื่องมือตัดเนื้อตายโดยใช้แรงขับเคลื่อนของน้ำ</t>
  </si>
  <si>
    <t>EC-06</t>
  </si>
  <si>
    <t xml:space="preserve">เครื่องรีดขยายผิวหนัง </t>
  </si>
  <si>
    <t>EC-07</t>
  </si>
  <si>
    <t>เครื่องจี้ตัดปากมดลูกด้วยไฟฟ้า</t>
  </si>
  <si>
    <t>EC-08</t>
  </si>
  <si>
    <t>เครื่องตัดปากมดลูก และเครื่องจี้เย็น</t>
  </si>
  <si>
    <t>EC-09</t>
  </si>
  <si>
    <t>เครื่องจี้ห้ามเลือดและตัดเนื้อเยื่อด้วยไฟฟ้าขนาดไม่น้อยกว่า 120  วัตต์</t>
  </si>
  <si>
    <t>EC-10</t>
  </si>
  <si>
    <t>เครื่องจี้ห้ามเลือดและตัดเนื้อเยื่อด้วยไฟฟ้าขนาดไม่น้อยกว่า 200 วัตต์</t>
  </si>
  <si>
    <t>EC-11</t>
  </si>
  <si>
    <t>EC-12</t>
  </si>
  <si>
    <t>เครื่องจี้ห้ามเลือดและตัดเนื้อเยื่อด้วยไฟฟ้า ชนิดปรับพลังงานอัตโนมัติ</t>
  </si>
  <si>
    <t>EC-13</t>
  </si>
  <si>
    <t xml:space="preserve">เครื่องจี้และตัดด้วยไฟฟ้าและก๊าซอาร์กอนพร้อมระบบเชื่อมปิดหลอดเลือด </t>
  </si>
  <si>
    <t>EC-14</t>
  </si>
  <si>
    <t>เครื่องจี้และตัดด้วยไฟฟ้าและก๊าซอาร์กอนพร้อมระบบเชื่อมปิดหลอดเลือด พร้อมระบบความคุมความลึกอัตโนมัติ</t>
  </si>
  <si>
    <t>EC-15</t>
  </si>
  <si>
    <t>เครื่องจี้ห้ามเลือด เลาะเนื้อเยื่อ และเชื่อมปิดหลอดเลือดด้วยระบบไฟฟ้า</t>
  </si>
  <si>
    <t>EC-16</t>
  </si>
  <si>
    <t>เครื่องจี้ห้ามเลือด เลาะเนื้อเยื่อ และเชื่อมปิดหลอดเลือดด้วยคลื่นวิทยุความถี่สูง</t>
  </si>
  <si>
    <t>CH-01</t>
  </si>
  <si>
    <t>เครื่องจำลองและวางแผนการรักษา</t>
  </si>
  <si>
    <t>R-01</t>
  </si>
  <si>
    <t>เครื่องช่วยหายใจชนิดควบคุมด้วยปริมาตรสำหรับทารกแรกเกิด</t>
  </si>
  <si>
    <t>R-02</t>
  </si>
  <si>
    <t>เครื่องช่วยหายใจสำหรับทารกแรกเกิดชนิดความถี่สูง</t>
  </si>
  <si>
    <t>R-03</t>
  </si>
  <si>
    <t>ถังออกซิเจนพร้อมอุปกรณ์การให้ครบชุด</t>
  </si>
  <si>
    <t>R-04</t>
  </si>
  <si>
    <t>เครื่องช่วยหายใจชนิดควบคุมด้วยปริมาตรและความดัน ขนาดเล็ก</t>
  </si>
  <si>
    <t>R-05</t>
  </si>
  <si>
    <t>เครื่องช่วยหายใจชนิดควบคุมด้วยปริมาตรและความดัน  ขนาดกลาง</t>
  </si>
  <si>
    <t>R-06</t>
  </si>
  <si>
    <t>เครื่องช่วยหายใจชนิดควบคุมด้วยปริมาตรและความดัน ขนาดใหญ่</t>
  </si>
  <si>
    <t>R-07</t>
  </si>
  <si>
    <t>เครื่องช่วยหายใจชนิดควบคุมด้วยปริมาตรและความดันเคลื่อนย้ายได้</t>
  </si>
  <si>
    <t>R-08</t>
  </si>
  <si>
    <t xml:space="preserve">เครื่องให้ออกซิเจนด้วยอัตราการไหลสูง
</t>
  </si>
  <si>
    <t>R-09</t>
  </si>
  <si>
    <t>เครื่องช่วยหายใจสำหรับใช้ในรถพยาบาล</t>
  </si>
  <si>
    <t>A-01</t>
  </si>
  <si>
    <t xml:space="preserve">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สำหรับการผ่าตัดพื้นฐานที่จำเป็น         
</t>
  </si>
  <si>
    <t>A-02</t>
  </si>
  <si>
    <t xml:space="preserve">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สำหรับการผ่าตัดทั่วไป                                      
</t>
  </si>
  <si>
    <t>A-03</t>
  </si>
  <si>
    <t xml:space="preserve">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สำหรับการผ่าตัดใหญ่ ซับซ้อน                                                             </t>
  </si>
  <si>
    <t>A-04</t>
  </si>
  <si>
    <t xml:space="preserve">เครื่องตรวจวัดคาร์บอนไดออกไซด์และยาดมสลบในลมหายใจออก       
</t>
  </si>
  <si>
    <t>HC-01</t>
  </si>
  <si>
    <t>เครื่องกระตุ้นไฟฟ้าหัวใจชนิดชั่วคราว แบบกระตุ้นหัวใจสองห้องต่อเนื่องกัน</t>
  </si>
  <si>
    <t>HC-02</t>
  </si>
  <si>
    <t>เครื่องกระตุ้นไฟฟ้าหัวใจชนิดชั่วคราว แบบกระตุ้นหัวใจห้องเดียว</t>
  </si>
  <si>
    <t>HC-03</t>
  </si>
  <si>
    <t>เครื่องกำจัดลิ่มเลือดภายในหลอดเลือดแดง ชนิดใช้แรงดันสูง</t>
  </si>
  <si>
    <t>HC-04</t>
  </si>
  <si>
    <t>เครื่องควบคุมความร้อนเย็นของเลือดใช้กับเครื่องหัวใจและปอดเทียมระบบอัตโนมัติ</t>
  </si>
  <si>
    <t>HC-05</t>
  </si>
  <si>
    <t>เครื่องตรวจสมรรภาพการทำงานของหัวใจขณะออกกำลังกายพร้อมลู่วิ่ง</t>
  </si>
  <si>
    <t>HC-06</t>
  </si>
  <si>
    <t>เครื่องตรวจสรีระวิทยาไฟฟ้าหัวใจชนิดสร้างภาพ 3 มิติ</t>
  </si>
  <si>
    <t>HC-07</t>
  </si>
  <si>
    <t>เครื่องตรวจหัวใจด้วยคลื่นเสียงความถี่สูง ชนิด 4 มิติ</t>
  </si>
  <si>
    <t>HC-08</t>
  </si>
  <si>
    <t>เครื่องตรวจหัวใจด้วยคลื่นเสียงความถี่สูง ชนิดผ่านหลอดอาหาร</t>
  </si>
  <si>
    <t>HC-09</t>
  </si>
  <si>
    <t>เครื่องตรวจหัวใจด้วยคลื่นเสียงความถี่สูงชนิดความคมชัดสูง แบบเคลื่อนที่</t>
  </si>
  <si>
    <t>HC-10</t>
  </si>
  <si>
    <t>เครื่องตรวจหัวใจด้วยคลื่นเสียงความถี่สูงชนิดความคมชัดสูงไม่น้อยกว่า 2 หัวตรวจ</t>
  </si>
  <si>
    <t>HC-11</t>
  </si>
  <si>
    <t>เครื่องวัดอัตราการไหลและความเร็วของเลือดในเส้นเลือด</t>
  </si>
  <si>
    <t>HC-12</t>
  </si>
  <si>
    <t>เครื่องสวนหัวใจระนาบเดี่ยว</t>
  </si>
  <si>
    <t>HC-13</t>
  </si>
  <si>
    <t>เครื่องสวนหัวใจสองระนาบ</t>
  </si>
  <si>
    <t>HC-14</t>
  </si>
  <si>
    <t>เครื่องหัวใจและปอดเทียม</t>
  </si>
  <si>
    <t>BE-01</t>
  </si>
  <si>
    <t>เครื่องรักษาโดยการทำให้ชักด้วยไฟฟ้า</t>
  </si>
  <si>
    <t>BE-02</t>
  </si>
  <si>
    <t>เครื่องรักษาโดยการทำให้ชักด้วยไฟฟ้าพร้อมระบบติดตาม</t>
  </si>
  <si>
    <t>BE-03</t>
  </si>
  <si>
    <t xml:space="preserve">เครื่องรักษาด้วยความเย็น พร้อมเครื่องติดตามการทำงานของคลื่นสมอง </t>
  </si>
  <si>
    <t>BE-04</t>
  </si>
  <si>
    <t>เครื่องวัดและติดตามความดันในกะโหลกศีรษะ</t>
  </si>
  <si>
    <t>BE-05</t>
  </si>
  <si>
    <t>เครื่องตรวจวัดคลื่นไฟฟ้าสมอง (EEG)</t>
  </si>
  <si>
    <t>PD-01</t>
  </si>
  <si>
    <t>เครื่องตรวจสมรรถภาพปอดด้วยเครื่องคอมพิวเตอร์</t>
  </si>
  <si>
    <t>PD-02</t>
  </si>
  <si>
    <t>เครื่องตรวจสมรรถภาพปอดด้วยเครื่องคอมพิวเตอร์ระดับสูง</t>
  </si>
  <si>
    <t>MO-01</t>
  </si>
  <si>
    <t>เครื่องวัดความอิ่มตัวของออกซิเจนในเลือด (Pulse Oximeter) ชนิดพกพา สำหรับบริการปฐมภูมิ</t>
  </si>
  <si>
    <t>MO-02</t>
  </si>
  <si>
    <t xml:space="preserve">เครื่องตรวจวัดแรงดันหลอดเลือดแดงส่วนปลาย แบบวัดได้หลายระดับ                       </t>
  </si>
  <si>
    <t>MO-03</t>
  </si>
  <si>
    <t>เครื่องตรวจวัดสมรรถนะหลอดเลือดแดงส่วนปลาย</t>
  </si>
  <si>
    <t>MO-04</t>
  </si>
  <si>
    <t xml:space="preserve">เครื่องฟังเสียงหลอดเลือดด้วยคลื่นความถี่สูง ชนิดพกพา                                                </t>
  </si>
  <si>
    <t>MO-05</t>
  </si>
  <si>
    <t xml:space="preserve">เครื่องวัดระดับออกซิเจนในเนื้อเยื่อผ่านทางผิวหนัง                                                    </t>
  </si>
  <si>
    <t>MO-06</t>
  </si>
  <si>
    <t>เครื่องติดตามเสียงหัวใจเด็กในครรภ์และวัดการหดรัดตัวของมดลูกแบบรวมศูนย์ ไม่น้อยกว่า 4 เตียง</t>
  </si>
  <si>
    <t>MO-07</t>
  </si>
  <si>
    <t>เครื่องช่วยกระบวนการปั๊มและฟื้นคืนชีพผู้ป่วย</t>
  </si>
  <si>
    <t>MO-08</t>
  </si>
  <si>
    <t>เครื่องติดตามวัดปริมาณเลือดออกจากหัวใจต่อเนื่อง ชนิด Non-Invasive</t>
  </si>
  <si>
    <t>MO-09</t>
  </si>
  <si>
    <t>เครื่องตรวจคลื่นไฟฟ้าหัวใจพร้อมระบบประมวลผลขนาดกระดาษบันทึกแบบกระดาษความร้อนขนาดไม่น้อยกว่าเอ 4</t>
  </si>
  <si>
    <t>MO-10</t>
  </si>
  <si>
    <t>เครื่องตรวจคลื่นไฟฟ้าหัวใจพร้อมระบบประมวลผลชนิดสามารถจัดเก็บภาพในระบบเครือข่าย</t>
  </si>
  <si>
    <t>MO-11</t>
  </si>
  <si>
    <t>เครื่องตรวจติดตามการทำงานของหัวใจชนิดต่อเนื่องไม่น้อยกว่า 24 ชั่วโมงพร้อมระบบประมวลผล ไม่น้อยกว่า 4 ลูก</t>
  </si>
  <si>
    <t>MO-12</t>
  </si>
  <si>
    <t>เครื่องตรวจและจี้รักษาภาวะหัวใจเต้นผิดจังหวะ</t>
  </si>
  <si>
    <t>MO-13</t>
  </si>
  <si>
    <t xml:space="preserve">เครื่องตรวจวัดสมรรถนะหลอดเลือดแดงส่วนปลาย </t>
  </si>
  <si>
    <t>MO-14</t>
  </si>
  <si>
    <t>เครื่องตรวจหัวใจด้วยคลื่นเสียงสะท้อนความถี่สูงในเด็ก</t>
  </si>
  <si>
    <t>MO-15</t>
  </si>
  <si>
    <t>เครื่องติดตามการทำงานของหัวใจไร้สาย แบบรวมศูนย์ 8 ยูนิต</t>
  </si>
  <si>
    <t>MO-16</t>
  </si>
  <si>
    <t xml:space="preserve">เครื่องติดตามการทำงานของหัวใจและสัญญาณชีพ 4 พารามิเตอร์ ระบบรวมศูนย์ไม่น้อยกว่า  4 เตียง </t>
  </si>
  <si>
    <t>MO-17</t>
  </si>
  <si>
    <t xml:space="preserve">เครื่องติดตามการทำงานของหัวใจและสัญญาณชีพ 4 พารามิเตอร์ ระบบรวมศูนย์ไม่น้อยกว่า  8 เตียง </t>
  </si>
  <si>
    <t>MO-18</t>
  </si>
  <si>
    <t xml:space="preserve">เครื่องติดตามการทำงานของหัวใจและสัญญาณชีพ 6 พารามิเตอร์ ระบบรวมศูนย์ไม่น้อยกว่า  4 เตียง </t>
  </si>
  <si>
    <t>MO-19</t>
  </si>
  <si>
    <t xml:space="preserve">เครื่องติดตามการทำงานของหัวใจและสัญญาณชีพ 6 พารามิเตอร์ ระบบรวมศูนย์ไม่น้อยกว่า  8 เตียง </t>
  </si>
  <si>
    <t>MO-20</t>
  </si>
  <si>
    <t>เครื่องติดตามการทำงานของหัวใจและสัญญาณชีพอัตโนมัติ ขนาดกลาง เชื่อมต่อระบบ Central monitor</t>
  </si>
  <si>
    <t>MO-21</t>
  </si>
  <si>
    <t>เครื่องติดตามการทำงานของหัวใจและสัญญาณชีพอัตโนมัติ ขนาดเล็ก</t>
  </si>
  <si>
    <t>MO-22</t>
  </si>
  <si>
    <t>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</t>
  </si>
  <si>
    <t>MO-23</t>
  </si>
  <si>
    <t xml:space="preserve">เครื่องติดตามสัญญานชีพพร้อมเครื่องกระตุกหัวใจในรถพยาบาลเพื่อเชื่อมต่อระบบศูนย์กลางการรักษาทางไกล </t>
  </si>
  <si>
    <t>MO-24</t>
  </si>
  <si>
    <t>เครื่องพยุงการทำงานของหัวใจและปอด</t>
  </si>
  <si>
    <t>MO-25</t>
  </si>
  <si>
    <t>MO-26</t>
  </si>
  <si>
    <t xml:space="preserve">เครื่องศูนย์กลางการรักษาทางไกลและเครื่องติดตามสัญญานชีพพร้อมเครื่องกระตุกหัวใจในรถพยาบาลเพื่อรองรับการเชื่อมต่อระบบศูนย์กลางการรักษาทางไกล  </t>
  </si>
  <si>
    <t>MO-27</t>
  </si>
  <si>
    <t>MO-28</t>
  </si>
  <si>
    <t>CR-01</t>
  </si>
  <si>
    <t>เครื่องพิมพ์ภาพเอกซเรย์ลงบนแผ่นฟิล์มไม่รองรับเมมโมแกรม</t>
  </si>
  <si>
    <t>CR-02</t>
  </si>
  <si>
    <t>เครื่องพิมพ์ภาพเอกซเรย์ลงบนแผ่นฟิล์มรองรับเมมโมแกรม</t>
  </si>
  <si>
    <t>CR-03</t>
  </si>
  <si>
    <t>เครื่องรับสัญญาณภาพเอกซเรย์เป็นดิจิตอล ชนิดชุดรับภาพแฟลตพาแนลมีสาย</t>
  </si>
  <si>
    <t>CR-04</t>
  </si>
  <si>
    <t>เครื่องรับสัญญาณภาพเอกซเรย์เป็นดิจิตอล ชนิดชุดรับภาพแฟลตพาแนลไร้สาย</t>
  </si>
  <si>
    <t>CR-05</t>
  </si>
  <si>
    <t>เครื่องสแกนแผ่นฟิล์มเอกซเรย์</t>
  </si>
  <si>
    <t>HD-01</t>
  </si>
  <si>
    <t>เครื่องฟอกไตแบบมาตรฐาน</t>
  </si>
  <si>
    <t>HD-02</t>
  </si>
  <si>
    <t>เครื่องฟอกไตแบบวัดค่าโซเดียมในเลือดอัตโนมัติ</t>
  </si>
  <si>
    <t>HD-03</t>
  </si>
  <si>
    <t>เครื่องฟอกไตแบบพิเศษ</t>
  </si>
  <si>
    <t>HD-04</t>
  </si>
  <si>
    <t>เครื่องฟอกไตแบบต่อเนื่อง</t>
  </si>
  <si>
    <t>HD-05</t>
  </si>
  <si>
    <t xml:space="preserve">เครื่องบำบัดทดแทนการทำงานของไตอย่างต่อเนื่อง </t>
  </si>
  <si>
    <t>PT-01</t>
  </si>
  <si>
    <t>เครื่องกระตุ้นกล้ามเนื้อด้วยไฟฟ้า (Electrical stimulation)</t>
  </si>
  <si>
    <t>PT-02</t>
  </si>
  <si>
    <t>PT-03</t>
  </si>
  <si>
    <t xml:space="preserve">เครื่องกระตุ้นการกลืนด้วยกระแสไฟฟ้า </t>
  </si>
  <si>
    <t>PT-04</t>
  </si>
  <si>
    <t>PT-05</t>
  </si>
  <si>
    <t>เครื่องช่วยการเคลื่อนไหวข้อเข่าแบบต่อเนื่อง (Knee CPM)</t>
  </si>
  <si>
    <t>PT-06</t>
  </si>
  <si>
    <t>เครื่องช่วยพยุงตัวแบบมีรางเลื่อน</t>
  </si>
  <si>
    <t>PT-07</t>
  </si>
  <si>
    <t>PT-08</t>
  </si>
  <si>
    <t>เครื่องดึงคอและ หลังอัตโนมัติพร้อมเตียงไม่ปรับระดับ</t>
  </si>
  <si>
    <t>PT-09</t>
  </si>
  <si>
    <t xml:space="preserve">เครื่องตรวจกล้ามเนื้อด้วยคลื่นไฟฟ้า (EMG) </t>
  </si>
  <si>
    <t>PT-10</t>
  </si>
  <si>
    <t>เครื่องตรวจพลศาสตร์กระเพาะปัสสาวะ</t>
  </si>
  <si>
    <t>PT-11</t>
  </si>
  <si>
    <t>เครื่องตรวจวัดสมรรถนะหลอดเลือดแดงสวนปลาย(ABI)</t>
  </si>
  <si>
    <t>PT-12</t>
  </si>
  <si>
    <t>PT-13</t>
  </si>
  <si>
    <t>เครื่องตรวจสมรรถภาพปอดระดับสูง</t>
  </si>
  <si>
    <t>PT-14</t>
  </si>
  <si>
    <t>เครื่องตรวจสมรรภาพการทํางานของหัวใจขณะออกกําลังกาย</t>
  </si>
  <si>
    <t>PT-15</t>
  </si>
  <si>
    <t>เครื่องบริหารข้อเข่าและสะโพกแบบต่อเนื่อง</t>
  </si>
  <si>
    <t>PT-16</t>
  </si>
  <si>
    <t>เครื่องบริหารข้อไหล่แบบต่อเนื่อง</t>
  </si>
  <si>
    <t>PT-17</t>
  </si>
  <si>
    <t>PT-18</t>
  </si>
  <si>
    <t>เครื่องพยุงตัวแบบมีรางเลื่อน</t>
  </si>
  <si>
    <t>PT-19</t>
  </si>
  <si>
    <t>เครื่องวัดแรงบีบมือ</t>
  </si>
  <si>
    <t>PT-20</t>
  </si>
  <si>
    <t>เครื่องให้การรักษาด้วยคลื่นกระแทก (Shock wave) แบบFocused</t>
  </si>
  <si>
    <t>PT-21</t>
  </si>
  <si>
    <t>เครื่องให้การรักษาด้วยคลื่นกระแทก (Shock wave)แบบRadial</t>
  </si>
  <si>
    <t>PT-22</t>
  </si>
  <si>
    <t>เครื่องให้การรักษาด้วยแสงเลเซอร์กำลังสูง (High power laser therapy)</t>
  </si>
  <si>
    <t>PT-23</t>
  </si>
  <si>
    <t>PT-24</t>
  </si>
  <si>
    <t>เครื่องอัลตราซาวด์เพื่อการรักษา (Therapeutic Ultrasound)</t>
  </si>
  <si>
    <t>PT-25</t>
  </si>
  <si>
    <t>จักรยานนั่งปั่น (Stationary bicycle)</t>
  </si>
  <si>
    <t>PT-26</t>
  </si>
  <si>
    <t>จักรยานไฟฟ้าออกกำลังกาย</t>
  </si>
  <si>
    <t>PT-27</t>
  </si>
  <si>
    <t>ราวฝึกเดินแบบปรับระดับได้ (Parallel bar)</t>
  </si>
  <si>
    <t>PT-28</t>
  </si>
  <si>
    <t>ลู่วิ่งไฟฟ้า</t>
  </si>
  <si>
    <t>PT-29</t>
  </si>
  <si>
    <t>PT-30</t>
  </si>
  <si>
    <t>หม้อต้มแผ่นความร้อน  ชนาดไม่น้อยกว่า12แผ่น(พร้อมแผ่นร้อน)</t>
  </si>
  <si>
    <t>PT-31</t>
  </si>
  <si>
    <t>หม้อต้มแผ่นความร้อน ขนาดไม่น้อยกว่า6แผ่น(พร้อมแผ่นความร้อน)</t>
  </si>
  <si>
    <t>BV-01</t>
  </si>
  <si>
    <t>เครื่องมืออุ่นสารน้ำหรือเลือดเพื่อให้ทางหลอดเลือดดำ ทำให้สารน้ำหรือเลือดอุ่นขณะให้เข้าทางหลอดเลือดดำ ใช้กับผู้ป่วยทีละคน</t>
  </si>
  <si>
    <t>BV-02</t>
  </si>
  <si>
    <t>เครื่องอุ่นเลือดและส่วนประกอบของเลือด ชนิดไม่สัมผัสน้ำสามารถอุ่นเลือดได้พร้อมกันไม่น้อยกว่า 3 ถุง</t>
  </si>
  <si>
    <t>BV-03</t>
  </si>
  <si>
    <t>ตู้อุ่นสารน้ำ : ความจุต้องไม่น้อยกว่า 20 ขวด (สารน้ำ 1,000 mlต่อขวด) ควบคุมอุณหภูมิได้  สามารถใช้ในการอุ่นสารละลายที่ให้ทางหลอดเลือดดำหรือใช้ล้างบริเวณผ่าตัดรวมถึงผ้าห่มได้พร้อมกัน</t>
  </si>
  <si>
    <t>BV-04</t>
  </si>
  <si>
    <t>เครื่องเขย่าพร้อมชั่งน้ำหนักถุงเลือดอัตโนมัติ</t>
  </si>
  <si>
    <t>BV-05</t>
  </si>
  <si>
    <t>เครื่องปั่นเม็ดเลือดแดงอัดแน่น</t>
  </si>
  <si>
    <t>BV-06</t>
  </si>
  <si>
    <t>เครื่องปั่นเม็ดเลือดแดงอัดแน่น (สำหรับหน่วยปฐมภูมิ)</t>
  </si>
  <si>
    <t>BV-07</t>
  </si>
  <si>
    <t>เครื่องปั่นแยกส่วนประกอบของเลือดพร้อมระบบควบคุมความเย็น 12 ถุง</t>
  </si>
  <si>
    <t>BV-08</t>
  </si>
  <si>
    <t>เครื่องปั่นแยกส่วนประกอบของเลือดพร้อมระบบควบคุมความเย็น 6 ถุง</t>
  </si>
  <si>
    <t>BV-09</t>
  </si>
  <si>
    <t>เครื่องผนึกสายถุงบรรจุโลหิตแบบเคลื่อนที่</t>
  </si>
  <si>
    <t>BV-10</t>
  </si>
  <si>
    <t>เครื่องผนึกสายถุงบรรจุโลหิตแบบตั้งโต๊ะ 1 หัว</t>
  </si>
  <si>
    <t>BV-11</t>
  </si>
  <si>
    <t>เครื่องละลายพลาสมาและอุ่นเลือด</t>
  </si>
  <si>
    <t>BV-12</t>
  </si>
  <si>
    <t>เครื่องละลายพลาสมาและอุ่นเลือดระบบความร้อนแห้ง</t>
  </si>
  <si>
    <t>BV-13</t>
  </si>
  <si>
    <t>ตู้เก็บเกล็ดเลือดพร้อมเครื่องเขย่า ไม่น้อยกว่า 24 ถุง</t>
  </si>
  <si>
    <t>BV-14</t>
  </si>
  <si>
    <t>ตู้เก็บเกล็ดเลือดพร้อมเครื่องเขย่า ไม่น้อยกว่า60 ถุง</t>
  </si>
  <si>
    <t>BV-15</t>
  </si>
  <si>
    <t>ตู้เก็บเกล็ดเลือดพร้อมเครื่องเขย่า ไม่น้อยกว่า 120 ถุง</t>
  </si>
  <si>
    <t>BV-16</t>
  </si>
  <si>
    <t>ตู้แช่แข็งเก็บพลาสมาอุณหภูมิ -20 องศาเซลเซียส ไม่น้อยกว่า 300 ถุง</t>
  </si>
  <si>
    <t>BV-17</t>
  </si>
  <si>
    <t>ตู้แช่แข็งเก็บพลาสมาอุณหภูมิ -20 องศาเซลเซียส  ไม่น้อยกว่า  80 ถุง</t>
  </si>
  <si>
    <t>BV-18</t>
  </si>
  <si>
    <t>ตู้แช่แข็งเก็บพลาสมาอุณหภูมิ -40 องศาเซลเซียส ไม่น้อยกว่า  150 ถุง</t>
  </si>
  <si>
    <t>BV-19</t>
  </si>
  <si>
    <t>ตู้แช่แข็งเก็บพลาสมาอุณหภูมิ -40 องศาเซลเซียส ไม่น้อยกว่า  300 ถุง</t>
  </si>
  <si>
    <t>BV-20</t>
  </si>
  <si>
    <t>ตู้ปลอดเชื้อ  class II ไม่น้อยกว่า 2 ฟุต</t>
  </si>
  <si>
    <t>BV-21</t>
  </si>
  <si>
    <t>ตู้ปลอดเชื้อ  class II ไม่น้อยกว่า  4 ฟุต</t>
  </si>
  <si>
    <t>BV-22</t>
  </si>
  <si>
    <t>ตู้ปลอดเชื้อ  class II ไม่น้อยกว่า  6 ฟุต</t>
  </si>
  <si>
    <t>BV-23</t>
  </si>
  <si>
    <t>S-01</t>
  </si>
  <si>
    <t>เครื่องล้างกล้องส่องตรวจชนิด 1 หัว</t>
  </si>
  <si>
    <t>S-02</t>
  </si>
  <si>
    <t xml:space="preserve">เครื่องล้างกล้องส่องตรวจชนิด 2 หัว </t>
  </si>
  <si>
    <t>S-03</t>
  </si>
  <si>
    <t>เครื่องล้างกล้องส่องตรวจระบบทางเดินอาหารชนิดอัตโนมัติ</t>
  </si>
  <si>
    <t>S-04</t>
  </si>
  <si>
    <t>เครื่องนึ่งฆ่าเชื้อจุลินทรีย์ด้วยไอน้ำระบบอัตโนมัติขนาดไม่น้อยกว่า 40 ลิตร</t>
  </si>
  <si>
    <t>S-05</t>
  </si>
  <si>
    <t>เครื่องนึ่งฆ่าเชื้อจุลินทรีย์ระบบอัตโนมัติขนาดไม่น้อยกว่า 20  ลิตรสำหรับศูนย์สุขภาพชุมชน</t>
  </si>
  <si>
    <t>S-06</t>
  </si>
  <si>
    <t>เครื่องปิดซองบรรจุเวชภัณฑ์ชนิดมือกด</t>
  </si>
  <si>
    <t>S-07</t>
  </si>
  <si>
    <t>เครื่องผลิตออกซิเจนขนาด 10 ลิตร</t>
  </si>
  <si>
    <t>S-08</t>
  </si>
  <si>
    <t>เครื่องผลิตออกซิเจนขนาด 5 ลิตร</t>
  </si>
  <si>
    <t>S-09</t>
  </si>
  <si>
    <t>เครื่องกำเนิดแรงดันไอน้ำขนาดไม่น้อยกว่า 150 แรงม้า</t>
  </si>
  <si>
    <t>S-10</t>
  </si>
  <si>
    <t>เครื่องกำเนิดไอน้ำ ขนาด 100 แรงม้า</t>
  </si>
  <si>
    <t>S-11</t>
  </si>
  <si>
    <t>เครื่องกำเนิดไอน้ำ ขนาด 200 แรงม้า</t>
  </si>
  <si>
    <t>S-12</t>
  </si>
  <si>
    <t>เครื่องเก็บและเป่าแห้งกล้องส่องตรวจระบบทางเดินอาหารชนิดอัตโนมัติขนาดความจุไม่น้อยกว่า 6 ชุด</t>
  </si>
  <si>
    <t>S-13</t>
  </si>
  <si>
    <t>เครื่องควบคุมการจ่ายแก๊สไนตริกออกไซต์พร้อมจอแสดงผล</t>
  </si>
  <si>
    <t>S-14</t>
  </si>
  <si>
    <t>เครื่องนึ่งฆ่าเชื้อจุลินทรีย์ด้วยไอน้ำระบบอัตโนมัติขนาดไม่น้อยกว่า 100 ลิตร (Pre - Post - Vac) ห้องนึ่งทรงกระบอก</t>
  </si>
  <si>
    <t>S-15</t>
  </si>
  <si>
    <t>เครื่องนึ่งฆ่าเชื้อจุลินทรีย์ด้วยไอน้ำระบบอัตโนมัติขนาดไม่น้อยกว่า 1300 ลิตร(Pre-Post Vac) ห้องนึ่งทรงสี่เหลี่ยม ชนิด 1 ประตู</t>
  </si>
  <si>
    <t>S-16</t>
  </si>
  <si>
    <t xml:space="preserve">เครื่องนึ่งฆ่าเชื้อจุลินทรีย์ด้วยไอน้ำระบบอัตโนมัติขนาดไม่น้อยกว่า 350 ลิตร (Pre-Post Vac) </t>
  </si>
  <si>
    <t>S-17</t>
  </si>
  <si>
    <t>S-18</t>
  </si>
  <si>
    <t>เครื่องนึ่งฆ่าเชื้อจุลินทรีย์ด้วยไอน้ำระบบอัตโนมัติขนาดไม่น้อยกว่า 560 ลิตร(Pre-Post Vac) ห้องนึ่งทรงสี่เหลี่ยม ชนิด 1 ประตู</t>
  </si>
  <si>
    <t>S-19</t>
  </si>
  <si>
    <t>เครื่องนึ่งฆ่าเชื้อจุลินทรีย์ด้วยไอน้ำระบบอัตโนมัติขนาดไม่น้อยกว่า 850ลิตร(Pre-Post Vac) ห้องนึ่งทรงสี่เหลี่ยม ชนิด 1 ประตู</t>
  </si>
  <si>
    <t>S-20</t>
  </si>
  <si>
    <t>เครื่องนึ่งฆ่าเชื้อจุลินทรีย์ด้วยไอน้ำระบบอัตโนมัติขนาดไม่น้อยกว่า570 ลิตร(Pre-Post Vac) ชนิด 2ประตู</t>
  </si>
  <si>
    <t>S-21</t>
  </si>
  <si>
    <t>เครื่องนึ่งฆ่าเชื้อจุลินทรีย์ด้วยไอน้ำระบบอัตโนมัติขนาดไม่น้อยกว่า700 ลิตร(Pre-Post Vac) ห้องนึ่งทรงกระบอก ชนิด 1 ประตู</t>
  </si>
  <si>
    <t>S-22</t>
  </si>
  <si>
    <t>เครื่องนึ่งฆ่าเชื้อจุลินทรีย์ด้วยไอน้ำระบบอัตโนมัติขนาดไม่น้อยกว่า890 ลิตร(Pre-Post Vac) ชนิด 2ประตู</t>
  </si>
  <si>
    <t>S-23</t>
  </si>
  <si>
    <t xml:space="preserve">เครื่องนึ่งฆ่าเชื้อด้วยแก๊สฟอมัลดิไฮขนาดไม่น้อยกว่า 240 ลิตร </t>
  </si>
  <si>
    <t>S-24</t>
  </si>
  <si>
    <t>เครื่องนึ่งฆ่าเชื้อไฟฟ้า (Autoclave)  ขนาดไม่น้อยกว่า 40 ลิตร</t>
  </si>
  <si>
    <t>S-25</t>
  </si>
  <si>
    <t>S-26</t>
  </si>
  <si>
    <t>เครื่องล้างกล้องส่องตรวจชนิด 2 หัว</t>
  </si>
  <si>
    <t>S-27</t>
  </si>
  <si>
    <t>S-28</t>
  </si>
  <si>
    <t>เครื่องล้างเครื่องมืออัตโนมัติขนาดไม่น้อยกว่า 2,000 ลิตร</t>
  </si>
  <si>
    <t>S-29</t>
  </si>
  <si>
    <t>S-30</t>
  </si>
  <si>
    <t>เครื่องล้างเครื่องมืออัตโนมัติขนาดไม่น้อยกว่า 320 ลิตร</t>
  </si>
  <si>
    <t>S-31</t>
  </si>
  <si>
    <t>เครื่องล้างเครื่องมืออัตโนมัติขนาดไม่น้อยกว่า 500 ลิตร</t>
  </si>
  <si>
    <t>S-32</t>
  </si>
  <si>
    <t>เครื่องล้างเครื่องมืออัลตร้าโซนิค ขนาดไม่น้อยกว่า 20 ลิตร</t>
  </si>
  <si>
    <t>S-33</t>
  </si>
  <si>
    <t>เครื่องล้างเครื่องมืออัลตร้าโซนิค ขนาดไม่น้อยกว่า 40 ลิตร</t>
  </si>
  <si>
    <t>S-34</t>
  </si>
  <si>
    <t>เครื่องล้างเครื่องมืออัลตร้าโซนิค ชนิด 2 หลุมล้าง ขนาดความจุไม่น้อยกว่า 50 ลิตร</t>
  </si>
  <si>
    <t>S-35</t>
  </si>
  <si>
    <t>เครื่องล้างเครื่องมืออัลตร้าโซนิค ชนิด 3 หลุมล้าง ขนาดความจุไม่น้อยกว่า 120 ลิตร</t>
  </si>
  <si>
    <t>S-36</t>
  </si>
  <si>
    <t>เครื่องล้างเครื่องมืออัลตร้าโซนิค ชนิด 3 หลุมล้าง ขนาดความจุไม่น้อยกว่า 80 ลิตร</t>
  </si>
  <si>
    <t>S-37</t>
  </si>
  <si>
    <t>เครื่องล้างทำความสะอาดและทำลายเชื้อแบบเร่งด่วน2ประตูบานสไลด์ พร้อมอบแห้งขนาดไม่น้อยกว่า 450 ลิตร (Autowasher and Disinfactor)</t>
  </si>
  <si>
    <t>S-38</t>
  </si>
  <si>
    <t>เครื่องล้างสายยางอัตโนมัติพร้อมอบแห้ง ขนาดความจุไม่น้อยกว่า 1200 ลิตร</t>
  </si>
  <si>
    <t>S-39</t>
  </si>
  <si>
    <t>S-40</t>
  </si>
  <si>
    <t xml:space="preserve">เครื่องอบแก๊ส ฆ่าเชื้ออัตโนมัติชนิดอุณภูมิต่ำด้วยด้วยแก็สแอทธิลีนออกไซด์ 100 % แบบเจาะแก็ซอัตโนมัติขนาดความจุไม่น้อยกว่า 450 ลิตร </t>
  </si>
  <si>
    <t>S-41</t>
  </si>
  <si>
    <t>S-42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</si>
  <si>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240  ลิตร</t>
  </si>
  <si>
    <t>S-43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</si>
  <si>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450  ลิตร</t>
  </si>
  <si>
    <t>S-44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</si>
  <si>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650  ลิตร</t>
  </si>
  <si>
    <t>S-45</t>
  </si>
  <si>
    <t>เครื่องอบฆ่าเชื้ออัตโนมัติชนิดอุณหภูมิต่ำด้วยไฮโดรเจนเปอร์ออกไซด์ ขนาดความจุไม่น้อยกว่า 160  ลิตร</t>
  </si>
  <si>
    <t>S-46</t>
  </si>
  <si>
    <t>เครื่องอบฆ่าเชื้ออัตโนมัติชนิดอุณหภูมิต่ำด้วยไฮโดรเจนเปอร์ออกไซด์ ขนาดความจุไม่น้อยกว่า 240  ลิตร</t>
  </si>
  <si>
    <t>S-47</t>
  </si>
  <si>
    <t>เครื่องอ่านและจ่ายก๊าซไนตริกออกไซด์</t>
  </si>
  <si>
    <t>S-48</t>
  </si>
  <si>
    <t>ตู้อบเครื่องมือแพทย์ความจุไม่น้อยกว่า 570 ลิตร</t>
  </si>
  <si>
    <t>S-49</t>
  </si>
  <si>
    <t xml:space="preserve">ระบบผลิตแก๊สทางการแพทย์ </t>
  </si>
  <si>
    <t>S-50</t>
  </si>
  <si>
    <t>หม้อต้มเครื่องมือ</t>
  </si>
  <si>
    <t>NI-01</t>
  </si>
  <si>
    <t xml:space="preserve">เครื่องควบคุมอุณหภูมิทารกแรกเกิด </t>
  </si>
  <si>
    <t>NI-02</t>
  </si>
  <si>
    <t xml:space="preserve">เครื่องควบคุมอุณหภูมิศรีษะทารกแรกเกิด </t>
  </si>
  <si>
    <t>NI-03</t>
  </si>
  <si>
    <t>เครื่องควบคุมอุณหภูมิร่างกาย Hypo-Hyperthermia สำหรับทารก</t>
  </si>
  <si>
    <t>NI-04</t>
  </si>
  <si>
    <t xml:space="preserve">เครื่องช่วยกู้ชีวิตทารกแบบแรงดันบวก </t>
  </si>
  <si>
    <t>NI-05</t>
  </si>
  <si>
    <t>เครื่องวัดระดับบิลิรูบินในทารก</t>
  </si>
  <si>
    <t>NI-06</t>
  </si>
  <si>
    <t>เครื่องส่องรักษาทารกตัวเหลืองแบบด้านเดียว</t>
  </si>
  <si>
    <t>NI-07</t>
  </si>
  <si>
    <t>เครื่องส่องรักษาทารกตัวเหลืองแบบสองด้าน</t>
  </si>
  <si>
    <t>NI-08</t>
  </si>
  <si>
    <t>เครื่องให้ออกซิเจนด้วยอัตราการไหลสูงสำหรับเด็ก (high flow oxygen therapy)</t>
  </si>
  <si>
    <t>NI-09</t>
  </si>
  <si>
    <t>ชุดอุปกรณ์ช่วยชีวิตทารกแรกคลอด</t>
  </si>
  <si>
    <t>NI-10</t>
  </si>
  <si>
    <t>ตู้อบเด็ก</t>
  </si>
  <si>
    <t>NI-11</t>
  </si>
  <si>
    <t>NI-12</t>
  </si>
  <si>
    <t>เครื่องดูดสูญญากาศช่วยคลอด</t>
  </si>
  <si>
    <t>LM-01</t>
  </si>
  <si>
    <t>เครื่องซักผ้า แบบธรรมดา ขนาด 15 กิโลกรัม</t>
  </si>
  <si>
    <t>LM-02</t>
  </si>
  <si>
    <t>เครื่องซักผ้าแบบอุตสาหกรรม ขนาด  400 ปอนด์</t>
  </si>
  <si>
    <t>LM-03</t>
  </si>
  <si>
    <t>เครื่องซักผ้าแบบอุตสาหกรรม ขนาด 125 ปอนด์</t>
  </si>
  <si>
    <t>LM-04</t>
  </si>
  <si>
    <t>เครื่องซักผ้าแบบอุตสาหกรรม ขนาด 200 ปอนด์</t>
  </si>
  <si>
    <t>LM-05</t>
  </si>
  <si>
    <t>เครื่องซักผ้าแบบอุตสาหกรรม ขนาด 50 ปอนด์</t>
  </si>
  <si>
    <t>LM-06</t>
  </si>
  <si>
    <t>เครื่องรีดผ้าแบบลูกกลิ้งขนาด 2 เมตร</t>
  </si>
  <si>
    <t>LM-07</t>
  </si>
  <si>
    <t>เครื่องอบผ้าขนาด 100 ปอนด์</t>
  </si>
  <si>
    <t>LM-08</t>
  </si>
  <si>
    <t>LM-09</t>
  </si>
  <si>
    <t>เครื่องอบผ้าขนาด 50 ปอนด์</t>
  </si>
  <si>
    <t>UE-01</t>
  </si>
  <si>
    <t>ชุดเครื่องมือส่องตรวจรักษาท่อปัสสาวะและกระเพาะปัสสาวะสำหรับเด็ก</t>
  </si>
  <si>
    <t>UE-02</t>
  </si>
  <si>
    <t>ชุดเครื่องมือผ่าตัดต่อมลูกหมากด้วยกระแสไฟฟ้าชนิดสองขั้ว</t>
  </si>
  <si>
    <t>UE-03</t>
  </si>
  <si>
    <t>เครื่องสลายนิ่วภายในระบบทางเดินปัสสาวะด้วยคลื่นความถี่สูง</t>
  </si>
  <si>
    <t>UE-04</t>
  </si>
  <si>
    <t>เครื่องสลายนิ่วภายในระบบทางเดินปัสสาวะด้วยคลื่นความถี่สูงและการกระแทกพร้อมระบบดูดเศษนิ่ว</t>
  </si>
  <si>
    <t>UE-05</t>
  </si>
  <si>
    <t>ชุดเครื่องกระแทกนิ่วภายในระบบทางเดินปัสสาวะด้วยพลังงานลม</t>
  </si>
  <si>
    <t>UE-06</t>
  </si>
  <si>
    <t>เครื่องสลายนิ่วในระบบทางเดินปัสสาวะด้วยเลเซอร์ ขนาดไม่น้อยกว่า 20 วัตต์</t>
  </si>
  <si>
    <t>UE-07</t>
  </si>
  <si>
    <t xml:space="preserve">ชุดถ่ายทอดสัญญาณความละเอียดสูงสำหรับการผ่าตัดผ่านกล้องระบบทางเดินปัสสาวะ </t>
  </si>
  <si>
    <t>EE-01</t>
  </si>
  <si>
    <t>กล้องตรวจจอประสาทตาชนิดมือถือ</t>
  </si>
  <si>
    <t>EE-02</t>
  </si>
  <si>
    <t>EE-03</t>
  </si>
  <si>
    <t>เครื่องตรวจกระจกตาแบบ specular microscopy</t>
  </si>
  <si>
    <t>EE-04</t>
  </si>
  <si>
    <t>เครื่องตรวจจอประสาทตาทางอ้อม</t>
  </si>
  <si>
    <t>EE-05</t>
  </si>
  <si>
    <t>เครื่องตรวจตาด้วยคลื่นเสียงความถี่สูง ชนิดเอ 
และบีแสกน ยูบีเอ็ม</t>
  </si>
  <si>
    <t>EE-06</t>
  </si>
  <si>
    <t>เครื่องตรวจตาด้วยคลื่นเสียงความถี่สูง ชนิดเอ และบีแสกน</t>
  </si>
  <si>
    <t>EE-07</t>
  </si>
  <si>
    <t>เครื่องตรวจวัดลานสายตาอัตโนมัติ</t>
  </si>
  <si>
    <t>EE-08</t>
  </si>
  <si>
    <t>เครื่องถ่ายภาพจอประสาทตา และตรวจวิเคาระห์การไหลเวียนของเส้นเลือดในจอประสาทตาด้วยเลเซอร์แสกน</t>
  </si>
  <si>
    <t>EE-09</t>
  </si>
  <si>
    <t>เครื่องถ่ายภาพจอประสาทตาด้วยเลเซอร์ชนิดมุมกว้าง</t>
  </si>
  <si>
    <t>EE-10</t>
  </si>
  <si>
    <t>เครื่องถ่ายภาพจอประสาทตามุมกว้างชนิดสัมผัส</t>
  </si>
  <si>
    <t>EE-11</t>
  </si>
  <si>
    <t>เครื่องผ่าตัดต้อกระจกด้วยคลื่นเสียงความถี่สูง</t>
  </si>
  <si>
    <t>EE-12</t>
  </si>
  <si>
    <t>เครื่องผ่าตัดน้ำวุ้นลูกตา</t>
  </si>
  <si>
    <t>EE-13</t>
  </si>
  <si>
    <t>เครื่องผ่าตัดน้ำวุ้นลูกตาพร้อมเลเซอร์</t>
  </si>
  <si>
    <t>EE-14</t>
  </si>
  <si>
    <t>เครื่องมือรักษาโรคตาด้วยไดโอดเลเซอร์</t>
  </si>
  <si>
    <t>EE-15</t>
  </si>
  <si>
    <t>เครื่องรักษาโรคต้อหินด้วยวิธีเลเซอร์</t>
  </si>
  <si>
    <t>EE-16</t>
  </si>
  <si>
    <t>เครื่องรักษาโรคตาด้วยเลเซอร์พร้อมชุด เลเซอร์จอประสาทตาทางอ้อม</t>
  </si>
  <si>
    <t>EE-17</t>
  </si>
  <si>
    <t>เครื่องรักษาโรคตาด้วยแสงเลเซอร์แบบแพทเทิน</t>
  </si>
  <si>
    <t>EE-18</t>
  </si>
  <si>
    <t>เครื่องรักษาโรคตาด้วยแสงเลเซอร์แย็ก</t>
  </si>
  <si>
    <t>EE-19</t>
  </si>
  <si>
    <t>เครื่องรักษาโรคตาด้วยแสงเลเซอร์สีเขียว</t>
  </si>
  <si>
    <t>EE-20</t>
  </si>
  <si>
    <t>เครื่องวัดความดันตาชนิดสัมผัสกระจกตาชนิดมือถือระบบดิจิตอล</t>
  </si>
  <si>
    <t>EE-21</t>
  </si>
  <si>
    <t>เครื่องวัดความดันลูกตาชนิดสัมผัสกระจกตา</t>
  </si>
  <si>
    <t>EE-22</t>
  </si>
  <si>
    <t>EE-23</t>
  </si>
  <si>
    <t>เครื่องวัดความหนาของกระจกตา</t>
  </si>
  <si>
    <t>EE-24</t>
  </si>
  <si>
    <t>เครื่องวัดเลนส์แก้วตาเทียมด้วยคลื่นเสียงความถี่สูง</t>
  </si>
  <si>
    <t>EE-25</t>
  </si>
  <si>
    <t>เครื่องวัดเลนส์แก้วตาเทียมด้วยเลเซอร์</t>
  </si>
  <si>
    <t>EE-26</t>
  </si>
  <si>
    <t>เครื่องวัดสายตาอัตโนมัติ</t>
  </si>
  <si>
    <t>EE-27</t>
  </si>
  <si>
    <t>เครื่องวิเคราะห์ความโค้งของกระจกตา</t>
  </si>
  <si>
    <t>EE-28</t>
  </si>
  <si>
    <t>เครื่องตรวจวิเคราะห์แยกชั้นส่วนหลังของดวงตา ชนิดความละเอียดสูง</t>
  </si>
  <si>
    <t>EE-29</t>
  </si>
  <si>
    <t xml:space="preserve">เครื่องตรวจวิเคราะห์แยกชั้นและตรวจหลอดเลือดส่วนหลังของดวงตา </t>
  </si>
  <si>
    <t>EE-30</t>
  </si>
  <si>
    <t>เครื่องตรวจวิเคราะห์ภาพตัดขวางของลูกตาส่วนหน้า</t>
  </si>
  <si>
    <t>UD-01</t>
  </si>
  <si>
    <t>เครื่องตรวจสมรรถภาพทารกในครรภ์</t>
  </si>
  <si>
    <t>UD-02</t>
  </si>
  <si>
    <t>UD-03</t>
  </si>
  <si>
    <t>เครื่องตรวจสมรรถภาพทารกในครรภ์ภาวะวิกฤตรวมศูนย์ 8 เตียง</t>
  </si>
  <si>
    <t>UD-04</t>
  </si>
  <si>
    <t>UD-05</t>
  </si>
  <si>
    <t>เครื่องฟังเสียงหัวใจเด็กในครรภ์สำหรับศูนย์สุขภาพชุมชน</t>
  </si>
  <si>
    <t>DE-1</t>
  </si>
  <si>
    <t>เครื่องกรอฟันแบบเคลื่อนที่ได้</t>
  </si>
  <si>
    <t>DE-2</t>
  </si>
  <si>
    <t>เครื่องกำเนิดความร้อน สำหรับงานรักษาคลองรากฟัน</t>
  </si>
  <si>
    <t>DE-3</t>
  </si>
  <si>
    <t>เครื่องขูดหินปูน แบบ Electro Magnetic</t>
  </si>
  <si>
    <t>DE-4</t>
  </si>
  <si>
    <t>เครื่องขูดหินปูน แบบ Piezo-Electric</t>
  </si>
  <si>
    <t>DE-5</t>
  </si>
  <si>
    <t>เครื่องจี้ตัดไฟฟ้าทางทันตกรรม</t>
  </si>
  <si>
    <t>DE-6</t>
  </si>
  <si>
    <t>เครื่องฉายแสง พร้อมที่วัดความเข้มแสง</t>
  </si>
  <si>
    <t>DE-7</t>
  </si>
  <si>
    <t>เครื่องตัดแต่งปูนปลาสเตอร์</t>
  </si>
  <si>
    <t>DE-8</t>
  </si>
  <si>
    <t>เครื่องนึ่งฆ่าเชิ้อโรค สำหรับด้ามกรอฟัน</t>
  </si>
  <si>
    <t>DE-9</t>
  </si>
  <si>
    <t>DE-10</t>
  </si>
  <si>
    <t xml:space="preserve">เครื่องเป่าทราย </t>
  </si>
  <si>
    <t>DE-11</t>
  </si>
  <si>
    <t xml:space="preserve">เครื่องแปลงสัญญาณภาพ เอกซเรย์ เป็นดิจิตอล ในช่องปาก </t>
  </si>
  <si>
    <t>DE-12</t>
  </si>
  <si>
    <t>เครื่องผสมปูนระบบสูญญากาศ</t>
  </si>
  <si>
    <t>DE-13</t>
  </si>
  <si>
    <t xml:space="preserve">เครื่องผสมวัสดุพิมพ์ปากทางทันตกรรม </t>
  </si>
  <si>
    <t>DE-14</t>
  </si>
  <si>
    <t xml:space="preserve">เครื่องพ่นสเปรย์น้ำมันทำความสะอาดด้ามกรอฟัน แบบไม่น้อยกว่า 3 ช่อง  </t>
  </si>
  <si>
    <t>DE-15</t>
  </si>
  <si>
    <t xml:space="preserve">เครื่องมอเตอร์สำหรับงานทันตกรรมรากเทียม พร้อมอุปกรณ์ </t>
  </si>
  <si>
    <t>DE-16</t>
  </si>
  <si>
    <t>เครื่องมอเตอร์สำหรับงานรักษาคลองรากฟันพร้อมอุปกณ์</t>
  </si>
  <si>
    <t>DE-17</t>
  </si>
  <si>
    <t>เครื่องมือตรวจวัดการโยกของรากฟันเทียมในกระดูก</t>
  </si>
  <si>
    <t>DE-18</t>
  </si>
  <si>
    <t>เครื่องไมโครมอเตอร์ สำหรับกรอฟันปลอม</t>
  </si>
  <si>
    <t>DE-19</t>
  </si>
  <si>
    <t xml:space="preserve">เครื่องวัดความมีชีวิตของฟัน </t>
  </si>
  <si>
    <t>DE-20</t>
  </si>
  <si>
    <t xml:space="preserve">เครื่องวัดความยาวรากฟัน </t>
  </si>
  <si>
    <t>DE-21</t>
  </si>
  <si>
    <t>เครื่องศัลยกรรมกระดูกด้วยระบบอัลตราโซนิกและกรอกระดูกในงานทันตกรรมรากฟันเทียม</t>
  </si>
  <si>
    <t>DE-22</t>
  </si>
  <si>
    <t xml:space="preserve">เครื่องสแกนในช่องปาก 3มิติ </t>
  </si>
  <si>
    <t>DE-23</t>
  </si>
  <si>
    <t xml:space="preserve">เครื่องสั่นความถี่เหนือเสียง ขนาดไม่น้อยกว่า 1.5 ลิตร </t>
  </si>
  <si>
    <t>DE-24</t>
  </si>
  <si>
    <t>เครื่องสั่นผสมปูน</t>
  </si>
  <si>
    <t>DE-25</t>
  </si>
  <si>
    <t>เครื่องแสดงการสบฟันที่ปรับได้บางส่วน</t>
  </si>
  <si>
    <t>DE-26</t>
  </si>
  <si>
    <t>ชุดกล้องถ่ายภาพและตรวจภายในช่องปาก</t>
  </si>
  <si>
    <t>DE-27</t>
  </si>
  <si>
    <t>DE-28</t>
  </si>
  <si>
    <t>DE-29</t>
  </si>
  <si>
    <t xml:space="preserve">ชุดบันทึกความสัมพันธ์ของขากรรไกร </t>
  </si>
  <si>
    <t>DE-30</t>
  </si>
  <si>
    <t>แบบสำรวจขนาดของฟัน</t>
  </si>
  <si>
    <t>DE-31</t>
  </si>
  <si>
    <t>DE-32</t>
  </si>
  <si>
    <t>SUR-01</t>
  </si>
  <si>
    <t>ชุดเครื่องมือถ่างขยายช่องท้อง พร้อมอุปกรณ์ถ่างดึงไม่น้อยกว่า 6 ชิ้น</t>
  </si>
  <si>
    <t>SUR-02</t>
  </si>
  <si>
    <t>เครื่องพร้อมอุปกรณ์ป้องกันหลอดเลือดดส่วนลึดอุดตันด้วยแรงดันอากาศอัตโนมัติ</t>
  </si>
  <si>
    <t>SUR-03</t>
  </si>
  <si>
    <t>เครื่องทำหัตถการปลูกถ่ายผิวหนังด้วยเทคนิคตัดขยายแบบตาราง</t>
  </si>
  <si>
    <t>SUR-04</t>
  </si>
  <si>
    <t>เครื่องรัดห้ามเลือด</t>
  </si>
  <si>
    <t>SUR-05</t>
  </si>
  <si>
    <t>แว่นขยายกำลังสูงสำหรับการผ่าตัด</t>
  </si>
  <si>
    <t>SUR-06</t>
  </si>
  <si>
    <t>ชุดเครื่องมือผ่าตัดกระดูกสันหลังระดับคอ</t>
  </si>
  <si>
    <t>SUR-07</t>
  </si>
  <si>
    <t>ชุดเครื่องมือผ่าตัดกระดูกสันหลัง</t>
  </si>
  <si>
    <t>SUR-08</t>
  </si>
  <si>
    <t>ชุดเครื่องมือถ่างกระดูกสันหลังระดับคอด้านหน้าชนิดยึดด้วยตัวเอง</t>
  </si>
  <si>
    <t>SUR-09</t>
  </si>
  <si>
    <t>ชุดเครื่องมือถ่างกระดูกสันหลังด้านหลังชนิดยึดด้วยตัวเอง</t>
  </si>
  <si>
    <t>SUR-10</t>
  </si>
  <si>
    <t>เครื่องติดตามสัญญาณประสาทขณะผ่าตัดเส้นประสาทไขสันหลัง</t>
  </si>
  <si>
    <t>ชุดเครื่องมือผ่าตัดสมองพื้นฐาน</t>
  </si>
  <si>
    <t>ชุดเครื่องมือเจาะกะโหลกศีรษะ</t>
  </si>
  <si>
    <t>ชุดเครื่องมือกรอและเปิดกะโหลกศีรษะด้วยความเร็วสูง</t>
  </si>
  <si>
    <t>ชุดจับยึดกะโหลกศีรษะระหว่างผ่าตัด (รังสีผ่านได้)</t>
  </si>
  <si>
    <t>ชุดจับยึดกะโหลกศีรษะระหว่างผ่าตัด (รังสีผ่านไม่ได้)</t>
  </si>
  <si>
    <t>BE-06</t>
  </si>
  <si>
    <t>เครื่องตรวจวัดสัญญาณสื่อประสาทขณะทำการผ่าตัด</t>
  </si>
  <si>
    <t>BE-07</t>
  </si>
  <si>
    <t>สว่านเจาะกะโหลกศีรษะด้วยมือ</t>
  </si>
  <si>
    <t>BE-08</t>
  </si>
  <si>
    <t>ชุดเครื่องมือถ่างเนื้อสมองชนิดยึดด้วยตัวเอง</t>
  </si>
  <si>
    <t>BE-09</t>
  </si>
  <si>
    <t>เครื่องมือจับตัวหนีบเส้นเลือดในสมอพร้อมเครื่องวัดความเร็วของเลือดในหลอดเลือดสมองขณะผ่าตัด</t>
  </si>
  <si>
    <t>BE-10</t>
  </si>
  <si>
    <t>เครื่องสลายเนื้องอกด้วยคลื่นเสียงความถี่สูง</t>
  </si>
  <si>
    <t>BE-11</t>
  </si>
  <si>
    <t>ชุดไฟส่องผ่าตัดแบบครอบศีรษะ</t>
  </si>
  <si>
    <t>BE-12</t>
  </si>
  <si>
    <t>ชุดเครื่องมือผ่าตัดสมองผ่านทางช่องจมูก</t>
  </si>
  <si>
    <t>HD-06</t>
  </si>
  <si>
    <t>เครื่องผลิตน้ำ บริสุทธิ์สำหรับฟอกเลือด (Reverse Osmosis machine ) รองรับเครื่องไตเทียม 30 เครื่อง</t>
  </si>
  <si>
    <t>HD-07</t>
  </si>
  <si>
    <t>เครื่องผลิตน้ำบริสุทธิ์สำหรับฟอกเลือดชนิดเคลื่อนที่ แบบ 2 หัวจ่าย (portabl RO)</t>
  </si>
  <si>
    <t>ENT-01</t>
  </si>
  <si>
    <t>กล้องส่องตรวจ รักษาโพรงจมูกและกล่องเสียง</t>
  </si>
  <si>
    <t>ENT-02</t>
  </si>
  <si>
    <t>กล้องส่องตรวจสายเสียงชนิดตัดชิ้นเนื้อส่งตรวจได้</t>
  </si>
  <si>
    <t>ENT-03</t>
  </si>
  <si>
    <t xml:space="preserve">เครื่องกรอกระดูกหลังหู </t>
  </si>
  <si>
    <t>ENT-04</t>
  </si>
  <si>
    <t>เครื่องตรวจการได้ยินด้วยคอมพิวเตอร์</t>
  </si>
  <si>
    <t>ENT-05</t>
  </si>
  <si>
    <t xml:space="preserve">เครื่องตรวจการได้ยินระบบคอมพิวเตอร์ชนิดตั้งโต๊ะ </t>
  </si>
  <si>
    <t>ENT-06</t>
  </si>
  <si>
    <t xml:space="preserve">เครื่องตรวจวัดสมรรถภาพของหูชั้นกลาง </t>
  </si>
  <si>
    <t>ENT-07</t>
  </si>
  <si>
    <t>เครื่องทดสอบการได้ยิน (OAE+ Automate ABR)</t>
  </si>
  <si>
    <t>ENT-08</t>
  </si>
  <si>
    <t>เครื่องนำวิถีผ่าตัดไซนัส (ENT Navigation)</t>
  </si>
  <si>
    <t>ENT-09</t>
  </si>
  <si>
    <t>เครื่องมือตรวจคัดกรองการได้ยินในเด็กแรกเกิด (TEOAE)</t>
  </si>
  <si>
    <t>ENT-10</t>
  </si>
  <si>
    <t xml:space="preserve">เครื่องมือผ่าตัดในโพรงจมูก ด้วยระบบตัด ปั่น ดูด </t>
  </si>
  <si>
    <t>ENT-11</t>
  </si>
  <si>
    <t>เครื่องมือผ่าตัดในโพรงจมูกด้วยระบบ ตัด ปั่น ดูด (Micro debrider)</t>
  </si>
  <si>
    <t>ENT-12</t>
  </si>
  <si>
    <t>เครื่องเลเซอร์ผ่าตัด หู คอ จมูก</t>
  </si>
  <si>
    <t>ENT-13</t>
  </si>
  <si>
    <t xml:space="preserve">ชุดเครื่องมือคว้านโพรงกระดูก </t>
  </si>
  <si>
    <t>ENT-14</t>
  </si>
  <si>
    <t>ชุดเครื่องมือตรวจหู คอ จมูก วีดีทัศน์ชุดกลาง</t>
  </si>
  <si>
    <t>ENT-15</t>
  </si>
  <si>
    <t>ชุดเครื่องมือตรวจหู คอ จมูก วีดีทัศน์ชุดเล็ก</t>
  </si>
  <si>
    <t>ENT-16</t>
  </si>
  <si>
    <t>ชุดเครื่องมือตรวจหู คอ จมูก วีดีทัศน์ชุดใหญ่</t>
  </si>
  <si>
    <t>ENT-17</t>
  </si>
  <si>
    <t>ชุดถ่ายทอดสัญญาณภาพจากเลนส์ ส่องโพรงจมูก และไซนัส ออกจอภาพ</t>
  </si>
  <si>
    <t>ENT-18</t>
  </si>
  <si>
    <t xml:space="preserve">ชุดไฟส่องสวมศีรษะใช้ในการผ่าตัด 400 วัตต์ </t>
  </si>
  <si>
    <t>ENT-19</t>
  </si>
  <si>
    <t>ตู้ตรวจการได้ยิน ขนาดไม่น้อยกว่า 2 เมตร</t>
  </si>
  <si>
    <t>ENT-20</t>
  </si>
  <si>
    <t>ชุดตรวจหู ตา (OpthalmoOtoscope)</t>
  </si>
  <si>
    <t>OE-01</t>
  </si>
  <si>
    <t xml:space="preserve">เครื่องมือเจาะ ตัด กระดูก ขนาดเล็ก </t>
  </si>
  <si>
    <t>OE-02</t>
  </si>
  <si>
    <t xml:space="preserve">ชุดเครื่องมือเจาะตัดกระดูกความเร็วสูงด้วยไฟฟ้า </t>
  </si>
  <si>
    <t>OE-03</t>
  </si>
  <si>
    <t>ชุดเครื่องมือเปิดกระโหลกศีรษะ</t>
  </si>
  <si>
    <t>OE-04</t>
  </si>
  <si>
    <t>OE-05</t>
  </si>
  <si>
    <t>ชุดเครื่องมือผ่าตัดกระดูกพื้นฐาน</t>
  </si>
  <si>
    <t>OE-06</t>
  </si>
  <si>
    <t>ชุดสว่านเจาะและเลื่อยตัดกระดูกมาตรฐาน</t>
  </si>
  <si>
    <t>OE-07</t>
  </si>
  <si>
    <t>ชุดสว่านสำหรับผ่าตัดกระดูกขนาดเล็ก</t>
  </si>
  <si>
    <t>OE-08</t>
  </si>
  <si>
    <t>สว่านใช้แรงดันลมขนาดมาตรฐาน</t>
  </si>
  <si>
    <t>OE-09</t>
  </si>
  <si>
    <t>สว่านใช้แรงดันลมขนาดมาตรฐานพร้อมเลื่อย</t>
  </si>
  <si>
    <t>OE-10</t>
  </si>
  <si>
    <t>สว่านใช้แรงดันลมขนาดเล็ก</t>
  </si>
  <si>
    <t>RD-01</t>
  </si>
  <si>
    <t>เครื่องล้างตัวกรองเลือด</t>
  </si>
  <si>
    <t>F-01</t>
  </si>
  <si>
    <t>เครื่องล้างฟิล์มอัตโนมัติขนาดกลาง</t>
  </si>
  <si>
    <t>F-02</t>
  </si>
  <si>
    <t>เครื่องล้างฟิล์มอัตโนมัติขนาดเล็ก</t>
  </si>
  <si>
    <t>F-03</t>
  </si>
  <si>
    <t>เครื่องล้างฟิล์มอัตโนมัติขนาดใหญ่</t>
  </si>
  <si>
    <t>BP-01</t>
  </si>
  <si>
    <t>เครื่องวัดความดันแบบปรอทตั้งโต๊ะ</t>
  </si>
  <si>
    <t>BP-02</t>
  </si>
  <si>
    <t>BP-03</t>
  </si>
  <si>
    <t>เครื่องวัดความดันโลหิตชนิดอัตโนมัติพร้อมวัดความอิ่มตัวของออกซิเจนในเลือด</t>
  </si>
  <si>
    <t>BP-04</t>
  </si>
  <si>
    <t>เครื่องวัดความดันโลหิตแบบปรอทตั้งพื้น</t>
  </si>
  <si>
    <t>BP-05</t>
  </si>
  <si>
    <t>เครื่องวัดความดันโลหิตแบบตั้งพื้น</t>
  </si>
  <si>
    <t>BP-06</t>
  </si>
  <si>
    <t>BP-07</t>
  </si>
  <si>
    <t>เครื่องวัดความดันอัตโนมัติพร้อมวัดความเข้มข้นออกซิเจนในเลือดสำหรับทารกแรกคลอด</t>
  </si>
  <si>
    <t>BP-08</t>
  </si>
  <si>
    <t>เครื่องวัดความดันโลหิต แบบสอดแขน ชนิดอัตโนมัติ</t>
  </si>
  <si>
    <t>X-01</t>
  </si>
  <si>
    <t>X-02</t>
  </si>
  <si>
    <t>เครื่องเอ็กซเรย์ฟันทั้งปากพร้อมกะโหลกศีรษะ แบบ 2 มิติ</t>
  </si>
  <si>
    <t>X-03</t>
  </si>
  <si>
    <t>เครื่องเอ็กซเรย์ฟันทั้งปากพร้อมกะโหลกศีรษะ แบบ 3 มิติ</t>
  </si>
  <si>
    <t>X-04</t>
  </si>
  <si>
    <t>เครื่องเอกซเรย์เคลื่อนที่ขนาดไม่น้อยกว่า 100 mA.</t>
  </si>
  <si>
    <t>X-05</t>
  </si>
  <si>
    <t>เครื่องเอกซเรย์เคลื่อนที่ขนาดไม่น้อยกว่า 300 mA.ขับเคลื่อนด้วยมอเตอร์ไฟฟ้า</t>
  </si>
  <si>
    <t>X-06</t>
  </si>
  <si>
    <t>เครื่องเอกซเรย์เคลื่อนที่ดิจิตอลไม่น้อยกว่า 300 mA.</t>
  </si>
  <si>
    <t>X-07</t>
  </si>
  <si>
    <t>X-08</t>
  </si>
  <si>
    <t>เครื่องเอกซเรย์เต้านมระบบดิจิตอล</t>
  </si>
  <si>
    <t>X-09</t>
  </si>
  <si>
    <t>เครื่องเอกซเรย์เต้านมระบบอนาล็อก</t>
  </si>
  <si>
    <t>X-10</t>
  </si>
  <si>
    <t>เครื่องเอกซเรย์เต้านมระบบอนาล็อกพร้อมเครื่องแปลงสัญญาณภาพดิจิตอล</t>
  </si>
  <si>
    <t>X-11</t>
  </si>
  <si>
    <t>เครื่องเอกซเรย์ทั่วไปขนาดไม่น้อยกว่า 1000 mA. แบบแขวนเพดาน</t>
  </si>
  <si>
    <t>X-12</t>
  </si>
  <si>
    <t>X-13</t>
  </si>
  <si>
    <t>เครื่องเอกซเรย์ทั่วไปขนาดไม่น้อยกว่า 1000 mA. แบบแขวนเพดานดิจิตอล2จอรับภาพ</t>
  </si>
  <si>
    <t>X-14</t>
  </si>
  <si>
    <t>X-15</t>
  </si>
  <si>
    <t>เครื่องเอกซเรย์ทั่วไปขนาดไม่น้อยกว่า 500 mA. แบบตั้งพื้น</t>
  </si>
  <si>
    <t>X-16</t>
  </si>
  <si>
    <t>เครื่องเอกซเรย์ฟลูโอโรสโคปเคลื่อนที่แบบซีอาร์มกำลังไม่น้อยกว่า15 kw</t>
  </si>
  <si>
    <t>X-17</t>
  </si>
  <si>
    <t>เครื่องเอกซเรย์ฟลูโอโรสโคปเคลื่อนที่แบบซีอาร์มกำลังไม่น้อยกว่า2.2 kw</t>
  </si>
  <si>
    <t>X-18</t>
  </si>
  <si>
    <t>เครื่องเอกซเรย์ฟลูโอโรสโคปเคลื่อนที่แบบซีอาร์มชุดรับภาพชนิดแฟลตพาแนล</t>
  </si>
  <si>
    <t>CT-01</t>
  </si>
  <si>
    <t>เครื่องฉีดสารทึบรังสี ชนิด 1 หัวฉีด แรงดันต่ำ</t>
  </si>
  <si>
    <t>CT-02</t>
  </si>
  <si>
    <t>เครื่องฉีดสารทึบรังสี ชนิด 1 หัวฉีด แรงดันสูง</t>
  </si>
  <si>
    <t>CT-03</t>
  </si>
  <si>
    <t>เครื่องฉีดสารทึบรังสี ชนิด 2 หัวฉีด แรงดันต่ำ</t>
  </si>
  <si>
    <t>U-01</t>
  </si>
  <si>
    <t>เครื่องตรวจอวัยวะภายในด้วยคลื่นเสียงความคมชัดสูง 2 หัวตรวจ</t>
  </si>
  <si>
    <t>U-02</t>
  </si>
  <si>
    <t>เครื่องตรวจอวัยวะภายในด้วยคลื่นเสียงความคมชัดสูง ชนิดสีระดับสูง 5 หัวตรวจ</t>
  </si>
  <si>
    <t>U-03</t>
  </si>
  <si>
    <t>เครื่องตรวจอวัยวะภายในด้วยคลื่นเสียงความถี่สูง ชนิดใช้ในห้องผ่าตัด</t>
  </si>
  <si>
    <t>U-04</t>
  </si>
  <si>
    <t>U-05</t>
  </si>
  <si>
    <t>U-06</t>
  </si>
  <si>
    <t>U-07</t>
  </si>
  <si>
    <t>เครื่องตรวจอวัยวะภายในด้วยคลื่นเสียงความถี่สูง สำหรับทำ Vascular access Reginal nerve block</t>
  </si>
  <si>
    <t>OL-01</t>
  </si>
  <si>
    <t>โคมไฟตรวจภายใน/ผ่าตัดเล็ก</t>
  </si>
  <si>
    <t>OL-02</t>
  </si>
  <si>
    <t>OL-03</t>
  </si>
  <si>
    <t>โคมไฟผ่าตัดเล็กขนาดไม่น้อยกว่า 60000 ลักซ์ ชนิดติดผนัง</t>
  </si>
  <si>
    <t>OL-04</t>
  </si>
  <si>
    <t>โคมไฟผ่าตัดเล็กขนาดไม่น้อยกว่า 60000 ลักซ์ ชนิดแขวนเพดาน</t>
  </si>
  <si>
    <t>OL-05</t>
  </si>
  <si>
    <t>โคมไฟผ่าตัดใหญ่โคมคู่ขนาดไม่น้อยกว่า 130000 ลักซ์</t>
  </si>
  <si>
    <t>OL-06</t>
  </si>
  <si>
    <t>AP-01</t>
  </si>
  <si>
    <t>กล้องถ่ายภาพ ระบบดิจิตอล ความละเอียด 16 ล้านพิกเซล</t>
  </si>
  <si>
    <t>AP-02</t>
  </si>
  <si>
    <t>กล้องถ่ายภาพ ระบบดิจิตอล ความละเอียด 20 ล้านพิกเซล</t>
  </si>
  <si>
    <t>AP-03</t>
  </si>
  <si>
    <t>AP-04</t>
  </si>
  <si>
    <t>เครื่องมัลติมีเดียโปรเจคเตอร์ระดับ SVGA ขนาด 3,000 ANSI Lumens</t>
  </si>
  <si>
    <t>AP-05</t>
  </si>
  <si>
    <t>เครื่องมัลติมีเดียโปรเจคเตอร์ระดับ XGA ขนาด 2,500 ANSI Lumens</t>
  </si>
  <si>
    <t>AP-06</t>
  </si>
  <si>
    <t>เครื่องมัลติมีเดียโปรเจคเตอร์ระดับ XGA ขนาด 3,000 ANSI Lumens</t>
  </si>
  <si>
    <t>AP-07</t>
  </si>
  <si>
    <t>เครื่องมัลติมีเดียโปรเจคเตอร์ระดับ XGA ขนาด 3,500 ANSI Lumens</t>
  </si>
  <si>
    <t>AP-08</t>
  </si>
  <si>
    <t>เครื่องมัลติมีเดียโปรเจคเตอร์ระดับ XGA ขนาด 4,000 ANSI Lumens</t>
  </si>
  <si>
    <t>AP-09</t>
  </si>
  <si>
    <t>เครื่องมัลติมีเดียโปรเจคเตอร์ระดับ XGA ขนาด 4,500 ANSI Lumens</t>
  </si>
  <si>
    <t>AP-10</t>
  </si>
  <si>
    <t>จอรับภาพ ชนิดมอเตอร์ไฟฟ้าขนาดเส้นทะแยงมุม 100 นิ้ว</t>
  </si>
  <si>
    <t>AP-11</t>
  </si>
  <si>
    <t>จอรับภาพ ชนิดมอเตอร์ไฟฟ้าขนาดเส้นทะแยงมุม 120 นิ้ว</t>
  </si>
  <si>
    <t>AP-12</t>
  </si>
  <si>
    <t>จอรับภาพ ชนิดมอเตอร์ไฟฟ้าขนาดเส้นทะแยงมุม 150 นิ้ว</t>
  </si>
  <si>
    <t>AP-13</t>
  </si>
  <si>
    <t>จอรับภาพ ชนิดมอเตอร์ไฟฟ้าขนาดเส้นทะแยงมุม 180 นิ้ว</t>
  </si>
  <si>
    <t>AP-14</t>
  </si>
  <si>
    <t>จอรับภาพ ชนิดมอเตอร์ไฟฟ้าขนาดเส้นทะแยงมุม 200 นิ้ว</t>
  </si>
  <si>
    <t>AP-15</t>
  </si>
  <si>
    <t>โทรทัศน์ แอล อี ดี (LED TV) แบบ Smart TV ระดับความละเอียดจอภาพ 1366 x 768 พิกเซล ขนาด 32 นิ้ว</t>
  </si>
  <si>
    <t>AP-16</t>
  </si>
  <si>
    <t>โทรทัศน์ แอล อี ดี (LED TV) แบบ Smart TV ระดับความละเอียดจอภาพ 1920 x 1080 พิกเซล ขนาด 40 นิ้ว</t>
  </si>
  <si>
    <t>AP-17</t>
  </si>
  <si>
    <t>โทรทัศน์ แอล อี ดี (LED TV) แบบ Smart TV ระดับความละเอียดจอภาพ 1920 x 1080 พิกเซล ขนาด 48 นิ้ว</t>
  </si>
  <si>
    <t>AP-18</t>
  </si>
  <si>
    <t>โทรทัศน์ แอล อี ดี (LED TV) แบบ Smart TV ระดับความละเอียดจอภาพ 1920 x 1080 พิกเซล ขนาด 55 นิ้ว</t>
  </si>
  <si>
    <t>AP-19</t>
  </si>
  <si>
    <t>โทรทัศน์ แอล อี ดี (LED TV) ระดับความละเอียดจอภาพ 1366x768 พิกเซล ขนาด 32 นิ้ว</t>
  </si>
  <si>
    <t>AP-20</t>
  </si>
  <si>
    <t>โทรทัศน์ แอล อี ดี (LED TV) ระดับความละเอียดจอภาพ1920x1080 พิกเซล ขนาด 32 นิ้ว</t>
  </si>
  <si>
    <t>AP-21</t>
  </si>
  <si>
    <t>AP-22</t>
  </si>
  <si>
    <t>AP-23</t>
  </si>
  <si>
    <t>โทรทัศน์ แอล อี ดี (LED TV) ระดับความละเอียดจอภาพ1920x1080 พิกเซล ขนาด 50 นิ้ว</t>
  </si>
  <si>
    <t>AP-24</t>
  </si>
  <si>
    <t>โทรทัศน์ แอล อี ดี (LED TV) ระดับความละเอียดจอภาพ1920x1080 พิกเซล ขนาด 55 นิ้ว</t>
  </si>
  <si>
    <t>H-01</t>
  </si>
  <si>
    <t>เครื่องตัดแต่งพุ่มไม้ ขนาด 22 นิ้ว</t>
  </si>
  <si>
    <t>H-02</t>
  </si>
  <si>
    <t>เครื่องตัดแต่งพุ่มไม้ ขนาด 29.5 นิ้ว</t>
  </si>
  <si>
    <t>H-03</t>
  </si>
  <si>
    <t>เครื่องดูดควัน</t>
  </si>
  <si>
    <t>H-04</t>
  </si>
  <si>
    <t>ตู้แช่อาหาร ขนาด 20 คิวบิกฟุต</t>
  </si>
  <si>
    <t>H-05</t>
  </si>
  <si>
    <t>ตู้แช่อาหาร ขนาด 32 คิวบิกฟุต</t>
  </si>
  <si>
    <t>H-06</t>
  </si>
  <si>
    <t>ตู้แช่อาหาร ขนาด 45 คิวบิกฟุต</t>
  </si>
  <si>
    <t>H-07</t>
  </si>
  <si>
    <t>ตู้เย็น ขนาด 13 คิวบิกฟุต</t>
  </si>
  <si>
    <t>H-08</t>
  </si>
  <si>
    <t>ตู้เย็น ขนาด 16 คิวบิกฟุต</t>
  </si>
  <si>
    <t>H-09</t>
  </si>
  <si>
    <t>ตู้เย็น ขนาด 5 คิวบิกฟุต</t>
  </si>
  <si>
    <t>H-10</t>
  </si>
  <si>
    <t>ตู้เย็น ขนาดค 7 คิวบิกฟุต</t>
  </si>
  <si>
    <t>H-11</t>
  </si>
  <si>
    <t>ตู้เย็น ขนาด 9 คิวบิกฟุต</t>
  </si>
  <si>
    <t>H-12</t>
  </si>
  <si>
    <t>เตาแก๊ส</t>
  </si>
  <si>
    <t>H-13</t>
  </si>
  <si>
    <t>เตาอบไมโครเวฟ</t>
  </si>
  <si>
    <t>H-14</t>
  </si>
  <si>
    <t>เครื่องตัดหญ้า แบบข้อแข็ง</t>
  </si>
  <si>
    <t>H-15</t>
  </si>
  <si>
    <t>เครื่องตัดหญ้า แบบข้ออ่อน</t>
  </si>
  <si>
    <t>H-16</t>
  </si>
  <si>
    <t>H-17</t>
  </si>
  <si>
    <t>เครื่องตัดหญ้า แบบนั่งขับ</t>
  </si>
  <si>
    <t>H-18</t>
  </si>
  <si>
    <t>เครื่องตัดหญ้า แบบล้อจักรยาน</t>
  </si>
  <si>
    <t>H-19</t>
  </si>
  <si>
    <t>เครื่องทำน้ำเย็นแบบต่อท่อ ขนาด 1 ก๊อก</t>
  </si>
  <si>
    <t>H-20</t>
  </si>
  <si>
    <t>เครื่องทำน้ำเย็นแบบต่อท่อ ขนาด 2 ก๊อก</t>
  </si>
  <si>
    <t>H-21</t>
  </si>
  <si>
    <t>เครื่องทำน้ำร้อน-น้ำเย็น แบบต่อท่อขนาด 2 ก๊อก</t>
  </si>
  <si>
    <t>AUT-01</t>
  </si>
  <si>
    <t>เครื่องเพิ่มปริมาณสารพันธุกรรมในสภาพจริง (พร้อมระบบปฏิบัติการและชุดประมวลผลและเครื่องสกัดสาร พันธุกรรมอัตโนมัติ)</t>
  </si>
  <si>
    <t>AUT-02</t>
  </si>
  <si>
    <t>ตู้บ่มเชื้อควบคุมอุณหภูมิ  ไม่น้อยกว่า 100 ลิตร</t>
  </si>
  <si>
    <t>AUT-03</t>
  </si>
  <si>
    <t>ตู้บ่มเชื้อควบคุมอุณหภูมิ ไม่น้อยกว่า 200 ลิตร</t>
  </si>
  <si>
    <t>GB-01</t>
  </si>
  <si>
    <t>เตียงเคลื่อนย้ายผู้ป่วยปรับระดับมือหมุน</t>
  </si>
  <si>
    <t>GB-02</t>
  </si>
  <si>
    <t>เตียงเคลื่อนย้ายผู้ป่วยปรับระดับไฮโดรลิค</t>
  </si>
  <si>
    <t>GB-03</t>
  </si>
  <si>
    <t>เตียงเคลื่อนย้ายผู้ป่วยปรับระดับไฮโดรลิคพร้อมเอกซเรย์ผ่านได้</t>
  </si>
  <si>
    <t>GB-04</t>
  </si>
  <si>
    <t>เตียงตรวจภายใน</t>
  </si>
  <si>
    <t>GB-05</t>
  </si>
  <si>
    <t>เตียงตรวจภายในไฟฟ้า</t>
  </si>
  <si>
    <t>GB-06</t>
  </si>
  <si>
    <t>เตียงตรวจโรคทั่วไป</t>
  </si>
  <si>
    <t>GB-07</t>
  </si>
  <si>
    <t>เตียงผู้ป่วยชนิดมีอุปกรณ์ช่วยพยุงและดึงกระดูก</t>
  </si>
  <si>
    <t>GB-08</t>
  </si>
  <si>
    <t>เตียงผู้ป่วยชนิดสองไกราวสไลด์พร้อมเบาะและเสาน้ำเกลือ</t>
  </si>
  <si>
    <t>GB-09</t>
  </si>
  <si>
    <t>เตียงผู้ป่วยชนิดสองไกราวสไลด์พร้อมเบาะเสาน้ำเกลือตู้ข้างเตียงและถาดคร่อมเตียง</t>
  </si>
  <si>
    <t>GB-10</t>
  </si>
  <si>
    <t>เตียงผู้ป่วยชนิดสามไกปรับด้วยไฟฟ้าราวปีกนกพร้อมเบาะและเสาน้ำเกลือ</t>
  </si>
  <si>
    <t>GB-11</t>
  </si>
  <si>
    <t>เตียงผู้ป่วยชนิดสามไกปรับด้วยไฟฟ้าราวสไลด์พร้อมเบาะและเสาน้ำเกลือ</t>
  </si>
  <si>
    <t>GB-12</t>
  </si>
  <si>
    <t>เตียงผู้ป่วยชนิดสามไกราวปีกนกพร้อมเบาะและเสาน้ำเกลือ</t>
  </si>
  <si>
    <t>GB-13</t>
  </si>
  <si>
    <t>GB-14</t>
  </si>
  <si>
    <t>เตียงผู้ป่วยชนิดสามไกราวสไลด์พร้อมเบาะและเสาน้ำเกลือ</t>
  </si>
  <si>
    <t>GB-15</t>
  </si>
  <si>
    <t>เตียงผู้ป่วยชนิดสามราวสไลด์ไกพร้อมเบาะเสาน้ำเกลือ ตู้ข้างเตียงและถาดคร่อมเตียง</t>
  </si>
  <si>
    <t>GB-16</t>
  </si>
  <si>
    <t>เตียงผู้ป่วยปรับด้วยไฟฟ้าชนิดมีอุปกรณ์ช่วยพยุงและดึงกระดูก</t>
  </si>
  <si>
    <t>GB-17</t>
  </si>
  <si>
    <t>เตียงผู้ป่วยสำหรับไอซียูปรับด้วยไฟฟ้าชนิด 4 motor</t>
  </si>
  <si>
    <t>GB-18</t>
  </si>
  <si>
    <t>เตียงเฟาว์เลอร์ ชนิดไฟฟ้า</t>
  </si>
  <si>
    <t>GB-19</t>
  </si>
  <si>
    <t>เตียงเฟาว์เลอร์ ชนิดมือหมุน แบบ ก</t>
  </si>
  <si>
    <t>GB-20</t>
  </si>
  <si>
    <t>GB-22</t>
  </si>
  <si>
    <t>O-01</t>
  </si>
  <si>
    <t>เตียงคลอด</t>
  </si>
  <si>
    <t>O-02</t>
  </si>
  <si>
    <t>เตียงคลอดไฟฟ้า</t>
  </si>
  <si>
    <t>GB-23</t>
  </si>
  <si>
    <t>GB-24</t>
  </si>
  <si>
    <t>GB-25</t>
  </si>
  <si>
    <t>O-03</t>
  </si>
  <si>
    <t>เตียงผ่าตัดผู้ป่วยทั่วไป</t>
  </si>
  <si>
    <t>O-04</t>
  </si>
  <si>
    <t>O-05</t>
  </si>
  <si>
    <t>เตียงผ่าตัดด้านศัลยกรรมออร์โธปิดิกส์</t>
  </si>
  <si>
    <t>O-06</t>
  </si>
  <si>
    <t>เตียงผ่าตัดศัลยกรรมหลอดเลือดและทรวงอกพร้อมแผงควบคุมแบบ JoyStick ชนิด x-ray ผ่านได้</t>
  </si>
  <si>
    <t>O-07</t>
  </si>
  <si>
    <t>เตียงผ่าตัดด้านศัลยกรรมออร์โธปิดิกส์และกระดูกสันหลังชนิดเอกซเรย์ผ่านได้</t>
  </si>
  <si>
    <t>O-08</t>
  </si>
  <si>
    <t>เตียงผ่าตัดด้านศัลยกรรมและกระดูกสันหลังชนิดเอกซเรย์ผ่านได้</t>
  </si>
  <si>
    <t>O-09</t>
  </si>
  <si>
    <t>เตียงผ่าตัดด้านศัลยกรรมออร์โธปิดิกส์และกระดูกสันหลัง</t>
  </si>
  <si>
    <t>O-10</t>
  </si>
  <si>
    <t>เตียงผ่าตัดสมองและกระดูก</t>
  </si>
  <si>
    <t>GB-21</t>
  </si>
  <si>
    <t>T-01</t>
  </si>
  <si>
    <t>เครื่องกำเนิดไฟฟ้า ขนาด 10 กิโลวัตต์</t>
  </si>
  <si>
    <t>T-02</t>
  </si>
  <si>
    <t>เครื่องกำเนิดไฟฟ้า ขนาด 100 กิโลวัตต์</t>
  </si>
  <si>
    <t>T-03</t>
  </si>
  <si>
    <t>เครื่องกำเนิดไฟฟ้า ขนาดไม่น้อยกว่า 1,000 กิโลวัตต์</t>
  </si>
  <si>
    <t>T-04</t>
  </si>
  <si>
    <t>เครื่องกำเนิดไฟฟ้า ขนาด 15 กิโลวัตต์</t>
  </si>
  <si>
    <t>T-05</t>
  </si>
  <si>
    <t>เครื่องกำเนิดไฟฟ้า ขนาด 200 กิโลวัตต์</t>
  </si>
  <si>
    <t>T-06</t>
  </si>
  <si>
    <t>T-07</t>
  </si>
  <si>
    <t>เครื่องกำเนิดไฟฟ้า ขนาด 3 กิโลวัตต์</t>
  </si>
  <si>
    <t>T-08</t>
  </si>
  <si>
    <t>เครื่องกำเนิดไฟฟ้า ขนาด 300 กิโลวัตต์</t>
  </si>
  <si>
    <t>T-09</t>
  </si>
  <si>
    <t>เครื่องกำเนิดไฟฟ้า ขนาด 400 กิโลวัตต์</t>
  </si>
  <si>
    <t>T-10</t>
  </si>
  <si>
    <t>เครื่องกำเนิดไฟฟ้า ขนาด 5 กิโลวัตต์</t>
  </si>
  <si>
    <t>T-11</t>
  </si>
  <si>
    <t>เครื่องกำเนิดไฟฟ้า ขนาด 50 กิโลวัตต์</t>
  </si>
  <si>
    <t>T-12</t>
  </si>
  <si>
    <t>เครื่องกำเนิดไฟฟ้า ขนาด 500 กิโลวัตต์</t>
  </si>
  <si>
    <t>T-13</t>
  </si>
  <si>
    <t>เครื่องกำเนิดไฟฟ้า ขนาดไม่น้อยกว่า 800 กิโลวัตต์</t>
  </si>
  <si>
    <t>T-14</t>
  </si>
  <si>
    <t>หม้อแปลงไฟฟ้าขนาดไม่น้อยกว่า 1000 เควีเอ.  (ไม่รวมอุปกณ์ต่อพ่วงและค่าติดตั้ง)</t>
  </si>
  <si>
    <t>T-15</t>
  </si>
  <si>
    <t>หม้อแปลงไฟฟ้าขนาดไม่น้อยกว่า 350 เควีเอ. (ไม่รวมอุปกณ์ต่อพ่วงและค่าติดตั้ง)</t>
  </si>
  <si>
    <t>T-16</t>
  </si>
  <si>
    <t>หม้อแปลงไฟฟ้าขนาดไม่น้อยกว่า 500 เควีเอ.  (ไม่รวมอุปกณ์ต่อพ่วงและค่าติดตั้ง)</t>
  </si>
  <si>
    <t>T-17</t>
  </si>
  <si>
    <t>เครื่องรับส่งวิทยุระบบ VHF/FM ชนิดติดรถยนต์ 25 วัตต์</t>
  </si>
  <si>
    <t>T-18</t>
  </si>
  <si>
    <t>เครื่องรับส่งวิทยุระบบ VHF/FM ชนิดประจำที่ขนาด 10 วัตต์</t>
  </si>
  <si>
    <t>T-19</t>
  </si>
  <si>
    <t>เครื่องรับส่งวิทยุระบบ VHF/FM ชนิดประจำที่ขนาด 40 วัตต์</t>
  </si>
  <si>
    <t>T-20</t>
  </si>
  <si>
    <t>เครื่องรับส่งวิทยุระบบ VHF/FM ชนิดมือถือ 5 วัตต์</t>
  </si>
  <si>
    <t>V-01</t>
  </si>
  <si>
    <t>รถจักรยานยนต์ ขนาด 110 ซีซี. แบบเกียร์ธรรมดา</t>
  </si>
  <si>
    <t>V-02</t>
  </si>
  <si>
    <t>V-03</t>
  </si>
  <si>
    <t xml:space="preserve">รถจักรยานยนต์ ขนาด 120 ซีซี. </t>
  </si>
  <si>
    <t>V-04</t>
  </si>
  <si>
    <t>รถจักรยานยนต์ ขนาด 150 ซีซี.</t>
  </si>
  <si>
    <t>V-05</t>
  </si>
  <si>
    <t>รถจักรยานยนต์ ขนาด 250 ซีซี.</t>
  </si>
  <si>
    <t>V-06</t>
  </si>
  <si>
    <t>V-07</t>
  </si>
  <si>
    <t>รถนั่งส่วนกลาง ปริมาตรกระบอกสูบไม่เกิน 1,300 ซีซี. (Eco car)</t>
  </si>
  <si>
    <t>V-08</t>
  </si>
  <si>
    <t>รถนั่งส่วนกลาง ปริมาตรกระบอกสูบไม่เกิน 1,600 ซีซี. หรือกำลังเครื่องยนต์สูงสุดไม่ต่ำกว่า 65 กิโลวัตต์</t>
  </si>
  <si>
    <t>V-09</t>
  </si>
  <si>
    <t>รถนั่งส่วนกลาง ปริมาตรกระบอกสูบไม่เกิน 1,800 ซีซี. หรือกำลังเครื่องยนต์สูงสุดไม่ต่ำกว่า 85 กิโลวัตต์</t>
  </si>
  <si>
    <t>V-10</t>
  </si>
  <si>
    <t>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</t>
  </si>
  <si>
    <t>V-11</t>
  </si>
  <si>
    <t>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</t>
  </si>
  <si>
    <t>V-12</t>
  </si>
  <si>
    <t>รถบรรทุก (ดีเซล) ขนาด 1 ตัน ปริมาตรกระบอกสูบไม่ต่ำกว่า 2400 ซีซี.  หรือกำลังเครื่องยนต์สูงสุดไม่ต่ำกว่า 110 กิโลวัตต์ ขับเคลื่อน 4 ล้อ แบบมีช่องว่างด้านหลังคนขับ  (CAB)</t>
  </si>
  <si>
    <t>V-13</t>
  </si>
  <si>
    <t>รถบรรทุก (ดีเซล) ขนาด 1 ตัน ปริมาตรกระบอกสูบไม่ต่ำกว่า 2400 ซีซี.  หรือกำลังเครื่องยนต์สูงสุดไม่ต่ำกว่า 110 กิโลวัตต์ ขับเคลื่อน 4 ล้อ แบบมีช่องว่างด้านหลังคนขับ  (CAB) พร้อมหลังคาไฟเบอร์กลาสหรือเหล็ก</t>
  </si>
  <si>
    <t>V-14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</si>
  <si>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</t>
  </si>
  <si>
    <t>V-15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</si>
  <si>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</t>
  </si>
  <si>
    <t>V-16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</si>
  <si>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</t>
  </si>
  <si>
    <t>V-17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</si>
  <si>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แบบธรรมดา</t>
  </si>
  <si>
    <t>V-18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</si>
  <si>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แบบธรรมดา พร้อมหลังคาไฟเบอร์กลาสหรือเหล็ก</t>
  </si>
  <si>
    <t>V-19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</si>
  <si>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</t>
  </si>
  <si>
    <t>V-20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</si>
  <si>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</t>
  </si>
  <si>
    <t>V-21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</si>
  <si>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</t>
  </si>
  <si>
    <t>V-22</t>
  </si>
  <si>
    <t>รถบรรทุก (ดีเซล) ขนาด 2 ตัน ปริมาตรกระบอกสูบไม่ต่ำกว่า 2,700 ซีซี. หรือกำลังเครื่องยนต์สูงสุดไม่ต่ำกว่า 75 กิโลวัตต์ แบบ 4 ล้อ</t>
  </si>
  <si>
    <t>V-23</t>
  </si>
  <si>
    <t>รถบรรทุก (ดีเซล) ขนาด 3 ตัน 6 ล้อ ปริมาตรกระบอกสูบไม่ต่ำกว่า 3,000 ซีซี. หรือกำลังเครื่องยนต์สูงสุดไม่ต่ำกว่า 80 กิโลวัตต์</t>
  </si>
  <si>
    <t>V-24</t>
  </si>
  <si>
    <t>รถบรรทุก (ดีเซล) ขนาด 4 ตัน 6 ล้อ ปริมาตรกระบอกสูบไม่ต่ำกว่า 4,000 ซีซี. หรือกำลังเครื่องยนต์สูงสุดไม่ต่ำกว่า 105 กิโลวัตต์</t>
  </si>
  <si>
    <t>V-25</t>
  </si>
  <si>
    <t>รถบรรทุก (ดีเซล) ขนาด 6 ตัน 6 ล้อ ปริมาตรกระบอกสูบไม่ต่ำกว่า 6,000 ซีซี. หรือกำลังเครื่องยนต์สูงสุดไม่ต่ำกว่า 170 กิโลวัตต์ แบบกระบะเทท้าย</t>
  </si>
  <si>
    <t>V-26</t>
  </si>
  <si>
    <t>รถบรรทุก (ดีเซล) ขนาด 6 ตัน 6 ล้อ ปริมาตรกระบอกสูบไม่ต่ำกว่า 6,000 ซีซี. หรือกำลังเครื่องยนต์สูงสุดไม่ต่ำกว่า 170 กิโลวัตต์ แบบกระบะเหล็ก</t>
  </si>
  <si>
    <t>V-27</t>
  </si>
  <si>
    <t>รถบรรทุก (ดีเซล) ขนาด 6 ตัน 6 ล้อ ปริมาตรกระบอกสูบไม่ต่ำกว่า 6,000 ซีซี. หรือกำลังเครื่องยนต์สูงสุดไม่ต่ำกว่า 170 กิโลวัตต์ แบบบรรทุกน้ำ</t>
  </si>
  <si>
    <t>V-28</t>
  </si>
  <si>
    <t>รถบรรทุกขยะ ขนาด 1 ตัน ปริมาตรกระบอกสูบไม่ต่ำกว่า 2,400 ซีซี. หรือกำลังเครื่องยนต์สูงสุดไม่ต่ำกว่า 110 กิโลวัตต์ แบบเปิดข้างเทท้าย</t>
  </si>
  <si>
    <t>V-29</t>
  </si>
  <si>
    <t>รถบรรทุกขยะ ขนาด 6 ตัน 6 ล้อ ปริมาตรกระบอกสูบไม่ต่ำกว่า 6,000 ซีซี. หรือกำลังเครื่องยนต์สูงสุดไม่ต่ำกว่า 170 กิโลวัตต์ แบบอัดท้าย</t>
  </si>
  <si>
    <t>V-30</t>
  </si>
  <si>
    <t>รถบรรทุกขยะ ขนาด 6 ตัน 6 ล้อ ปริมาตรกระบอกสูบไม่ต่ำกว่า 6,000 ซีซี. หรือกำลังเครื่องยนต์สูงสุดไม่ต่ำกว่า 170 กิโลวัตต์ แบบเปิดข้างเทท้าย</t>
  </si>
  <si>
    <t>V-31</t>
  </si>
  <si>
    <t>รถยนต์ตรวจการณ์ ปริมาตรกระบอกสูบไม่ต่ำกว่า 2,000 ซีซี. หรือกำลังเครื่องยนต์ สูงสุดไม่ต่ำกว่า 110 กิโลวัตต์ เครื่องยนต์ดีเซล แบบขับเคลื่อน 2 ล้อ</t>
  </si>
  <si>
    <t>V-32</t>
  </si>
  <si>
    <t>รถยนต์ตรวจการณ์ ปริมาตรกระบอกสูบไม่ต่ำกว่า 2,000 ซีซี. หรือกำลังเครื่องยนต์ สูงสุดไม่ต่ำกว่า 110 กิโลวัตต์ เครื่องยนต์ดีเซล แบบขับเคลื่อน 4 ล้อ</t>
  </si>
  <si>
    <t>V-33</t>
  </si>
  <si>
    <t>รถยนต์ตรวจการณ์ ปริมาตรกระบอกสูบไม่ต่ำกว่า 2,000 ซีซี. หรือกำลังเครื่องยนต์ สูงสุดไม่ต่ำกว่า 100 กิโลวัตต์ เครื่องยนต์เบนซิน แบบขับเคลื่อน 2 ล้อ</t>
  </si>
  <si>
    <t>V-34</t>
  </si>
  <si>
    <t>รถยนต์ตรวจการณ์ ปริมาตรกระบอกสูบไม่ต่ำกว่า 2,000 ซีซี. หรือกำลังเครื่องยนต์ สูงสุดไม่ต่ำกว่า 100 กิโลวัตต์ เครื่องยนต์เบนซิน แบบขับเคลื่อน 4 ล้อ</t>
  </si>
  <si>
    <t>V-35</t>
  </si>
  <si>
    <t>หลังคารถบรรทุก ขนาด 1 ตัน หลังคาไฟเบอร์กลาสหรือเหล็ก</t>
  </si>
  <si>
    <t>V-36</t>
  </si>
  <si>
    <t>หลังคารถบรรทุก ขนาด 1 ตัน หลังคาอลูมิเนียม</t>
  </si>
  <si>
    <t>C-01</t>
  </si>
  <si>
    <t>รถเข็นชนิดนอน</t>
  </si>
  <si>
    <t>C-02</t>
  </si>
  <si>
    <t>รถเข็นชนิดนั่ง</t>
  </si>
  <si>
    <t>C-03</t>
  </si>
  <si>
    <t>รถเข็นทำแผล</t>
  </si>
  <si>
    <t>C-04</t>
  </si>
  <si>
    <t>รถเข็นผ้าเปื้อน</t>
  </si>
  <si>
    <t>C-05</t>
  </si>
  <si>
    <t>รถเข็นอาหาร</t>
  </si>
  <si>
    <t>AMB-01</t>
  </si>
  <si>
    <t>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</t>
  </si>
  <si>
    <t>AMB-02</t>
  </si>
  <si>
    <t>รถพยาบาลขั้นพื้นฐาน (รถตู้)</t>
  </si>
  <si>
    <t>AMB-03</t>
  </si>
  <si>
    <t>รถพยาบาลฉุกเฉิน (รถกระบะ) ปริมาตรกระบอกสูบไม่ต่ำกว่า 2,400 ซีซี. หรือกำลังเครื่องยนต์สูงสุดไม่ต่ำกว่า 110 กิโลวัตต์</t>
  </si>
  <si>
    <t>AMB-04</t>
  </si>
  <si>
    <t>รถพยาบาลพร้อมอุปกรณ์ช่วยชีวิตชั้นสูง (มาตรฐานความปลอดภัย 10 G)</t>
  </si>
  <si>
    <t>MX-01</t>
  </si>
  <si>
    <t>รถบริจาคโลหิต</t>
  </si>
  <si>
    <t>MX-02</t>
  </si>
  <si>
    <t>รถเอกซเรย์คลื่อนที่แบบภาพอนาล็อก</t>
  </si>
  <si>
    <t>MX-03</t>
  </si>
  <si>
    <t>PW-01</t>
  </si>
  <si>
    <t>ระบบผลิตน้ำบริสุทธิ์แบบจ่ายตรงขนาดไม่น้อยกว่า 5 หัวจ่าย</t>
  </si>
  <si>
    <t>PW-02</t>
  </si>
  <si>
    <t>ระบบผลิตน้ำบริสุทธิ์แบบจ่ายตรงขนาดไม่น้อยกว่า 10 หัวจ่าย</t>
  </si>
  <si>
    <t>PW-03</t>
  </si>
  <si>
    <t>ระบบผลิตน้ำบริสุทธิ์แบบจ่ายตรงขนาดไม่น้อยกว่า 15 หัวจ่าย</t>
  </si>
  <si>
    <t>PW-04</t>
  </si>
  <si>
    <t>ระบบผลิตน้ำบริสุทธิ์แบบจ่ายตรงขนาดไม่น้อยกว่า 20 หัวจ่าย</t>
  </si>
  <si>
    <t>PW-05</t>
  </si>
  <si>
    <t>ระบบผลิตน้ำบริสุทธิ์แบบจ่ายตรงขนาดไม่น้อยกว่า 30 หัวจ่าย</t>
  </si>
  <si>
    <t>PW-06</t>
  </si>
  <si>
    <t>ระบบผลิตน้ำบริสุทธิ์แบบพักน้ำขนาดไม่น้อยกว่า 5 หัวจ่าย</t>
  </si>
  <si>
    <t>PW-07</t>
  </si>
  <si>
    <t>ระบบผลิตน้ำบริสุทธิ์แบบพักน้ำขนาดไม่น้อยกว่า 10 หัวจ่าย</t>
  </si>
  <si>
    <t>PW-08</t>
  </si>
  <si>
    <t>ระบบผลิตน้ำบริสุทธิ์แบบพักน้ำขนาดไม่น้อยกว่า 15 หัวจ่าย</t>
  </si>
  <si>
    <t>PW-09</t>
  </si>
  <si>
    <t>ระบบผลิตน้ำบริสุทธิ์แบบพักน้ำขนาดไม่น้อยกว่า 20 หัวจ่าย</t>
  </si>
  <si>
    <t>PW-10</t>
  </si>
  <si>
    <t>ระบบผลิตน้ำบริสุทธิ์แบบพักน้ำขนาดไม่น้อยกว่า 30 หัวจ่าย</t>
  </si>
  <si>
    <t>FAC-01</t>
  </si>
  <si>
    <t>กบไฟฟ้า แบบมือถือ ขนาด 5 นิ้ว</t>
  </si>
  <si>
    <t>FAC-02</t>
  </si>
  <si>
    <t>กบไฟฟ้า ขนาด 6 นิ้ว</t>
  </si>
  <si>
    <t>FAC-03</t>
  </si>
  <si>
    <t>กบไฟฟ้า ขนาด 8 นิ้ว</t>
  </si>
  <si>
    <t>FAC-04</t>
  </si>
  <si>
    <t>เครื่องขัดกระดาษทราย แบบมือถือ แบบสั่น ขนาด 112 x 225 มิลลิเมตร</t>
  </si>
  <si>
    <t>FAC-05</t>
  </si>
  <si>
    <t>เครื่องขัดกระดาษทราย แบบมือถือ แบบสายพาน ขนาด 100 มิลลิเมตร</t>
  </si>
  <si>
    <t>FAC-06</t>
  </si>
  <si>
    <t>เครื่องขัดกระดาษทราย แบบมือถือ แบบสายพาน ขนาด 75 มิลลิเมตร</t>
  </si>
  <si>
    <t>FAC-07</t>
  </si>
  <si>
    <t>เครื่องเจีย/ตัด แบบมือถือ ขนาด 5 นิ้ว</t>
  </si>
  <si>
    <t>FAC-08</t>
  </si>
  <si>
    <t>เครื่องเจีย/ตัด แบบมือถือ ขนาด 6 นิ้ว</t>
  </si>
  <si>
    <t>FAC-09</t>
  </si>
  <si>
    <t>เครื่องเจีย/ตัด แบบมือถือ ขนาด 7 นิ้ว</t>
  </si>
  <si>
    <t>FAC-10</t>
  </si>
  <si>
    <t>เครื่องเจีย/ตัด แบบมือถือ ขนาด 9 นิ้ว</t>
  </si>
  <si>
    <t>FAC-11</t>
  </si>
  <si>
    <t>เครื่องตัดเหล็ก แบบมือถือ ขนาด 1.60 มิลลิเมตร</t>
  </si>
  <si>
    <t>FAC-12</t>
  </si>
  <si>
    <t>เครื่องตัดเหล็ก แบบมือถือ ขนาด 2.50 มิลลิเมตร</t>
  </si>
  <si>
    <t>FAC-13</t>
  </si>
  <si>
    <t>เครื่องบีบระบบไฮโดรลิค</t>
  </si>
  <si>
    <t>FAC-14</t>
  </si>
  <si>
    <t>เครื่องผลิตอากาศอัดทางการแพทย์</t>
  </si>
  <si>
    <t>FAC-15</t>
  </si>
  <si>
    <t>เครื่องลอกบัว แบบมือถือ ขนาด 12 มิลลิเมตร</t>
  </si>
  <si>
    <t>FAC-16</t>
  </si>
  <si>
    <t>เลื่อยวงเดือนไฟฟ้า แบบมือถือ ขนาด 8 นิ้ว</t>
  </si>
  <si>
    <t>FAC-17</t>
  </si>
  <si>
    <t>เลื่อยวงเดือนไฟฟ้า  แบบมือถือ ขนาด 9 นิ้ว</t>
  </si>
  <si>
    <t>SCI-01</t>
  </si>
  <si>
    <t>กล้องจุลทรรศน์ชนิด 2 ตา</t>
  </si>
  <si>
    <t>SCI-02</t>
  </si>
  <si>
    <t>เครื่องนับเม็ดยาอัตโนมัติ</t>
  </si>
  <si>
    <t>SCI-03</t>
  </si>
  <si>
    <t>ตู้ผสมยาเคมีบำบัด แบบขั้นสูง</t>
  </si>
  <si>
    <t>SCI-04</t>
  </si>
  <si>
    <t>ตู้ผสมยาเคมีบำบัด แบบพื้นฐาน</t>
  </si>
  <si>
    <t>SCI-05</t>
  </si>
  <si>
    <t>ตู้ผสมยาเตรียมปราศจากเชื้อเฉพาะราย  4 ฟุต</t>
  </si>
  <si>
    <t>SCI-06</t>
  </si>
  <si>
    <t>ตู้ผสมยาเตรียมปราศจากเชื้อเฉพาะราย  6 ฟุต</t>
  </si>
  <si>
    <t>SCI-07</t>
  </si>
  <si>
    <t>ตู้ผสมสารอาหารทางหลอดเลือดดำ ขนาด 4 ฟุต</t>
  </si>
  <si>
    <t>SCI-08</t>
  </si>
  <si>
    <t>ตู้ผสมสารอาหารทางหลอดเลือดดำ ขนาด 6 ฟุต</t>
  </si>
  <si>
    <t>OFF-01</t>
  </si>
  <si>
    <t>เครื่องนับธนบัตร แบบตั้งโต๊ะ</t>
  </si>
  <si>
    <t>OFF-02</t>
  </si>
  <si>
    <t>เครื่องนับธนบัตร แบบตั้งพื้น</t>
  </si>
  <si>
    <t>OFF-03</t>
  </si>
  <si>
    <t>เครื่องบันทึกเงินสด</t>
  </si>
  <si>
    <t>OFF-04</t>
  </si>
  <si>
    <t>เครื่องเจาะกระดาษและเข้าเล่ม แบบเจาะกระดาษไฟฟ้าและเข้าเล่มมือโยก</t>
  </si>
  <si>
    <t>OFF-05</t>
  </si>
  <si>
    <t>OFF-06</t>
  </si>
  <si>
    <t>เครื่องดูดฝุ่น ขนาด 15 ลิตร</t>
  </si>
  <si>
    <t>OFF-07</t>
  </si>
  <si>
    <t>เครื่องดูดฝุ่น ขนาด 25 ลิตร</t>
  </si>
  <si>
    <t>OFF-08</t>
  </si>
  <si>
    <t>เครื่องถ่ายเอกสารระบบดิจิตอล (ขาว-ดำ และสี) ความเร็ว 20 แผ่นต่อนาที</t>
  </si>
  <si>
    <t>OFF-09</t>
  </si>
  <si>
    <t>เครื่องถ่ายเอกสารระบบดิจิตอล (ขาว-ดำ และสี) ความเร็ว 30 แผ่นต่อนาที</t>
  </si>
  <si>
    <t>OFF-10</t>
  </si>
  <si>
    <t>เครื่องถ่ายเอกสารระบบดิจิตอล (ขาว-ดำ และสี) ความเร็ว 40 แผ่นต่อนาที</t>
  </si>
  <si>
    <t>OFF-11</t>
  </si>
  <si>
    <t>เครื่องถ่ายเอกสารระบบดิจิตอล (ขาว-ดำ และสี) ความเร็ว 50 แผ่นต่อนาที</t>
  </si>
  <si>
    <t>OFF-12</t>
  </si>
  <si>
    <t>เครื่องถ่ายเอกสารระบบดิจิตอล (ขาว-ดำ) ความเร็ว 10 แผ่นต่อนาที</t>
  </si>
  <si>
    <t>OFF-13</t>
  </si>
  <si>
    <t>เครื่องถ่ายเอกสารระบบดิจิตอล (ขาว-ดำ) ความเร็ว 20 แผ่นต่อนาที</t>
  </si>
  <si>
    <t>OFF-14</t>
  </si>
  <si>
    <t>เครื่องถ่ายเอกสารระบบดิจิตอล (ขาว-ดำ) ความเร็ว 30 แผ่นต่อนาที</t>
  </si>
  <si>
    <t>OFF-15</t>
  </si>
  <si>
    <t>เครื่องถ่ายเอกสารระบบดิจิตอล (ขาว-ดำ) ความเร็ว 40 แผ่นต่อนาที</t>
  </si>
  <si>
    <t>OFF-16</t>
  </si>
  <si>
    <t>เครื่องถ่ายเอกสารระบบดิจิตอล (ขาว-ดำ) ความเร็ว 50 แผ่นต่อนาที</t>
  </si>
  <si>
    <t>OFF-17</t>
  </si>
  <si>
    <t>เครื่องทำลายเอกสาร แบบตัดตรง ทำลายครั้งละ 10 แผ่น</t>
  </si>
  <si>
    <t>OFF-18</t>
  </si>
  <si>
    <t>เครื่องทำลายเอกสาร แบบตัดตรง ทำลายครั้งละ 20 แผ่น</t>
  </si>
  <si>
    <t>OFF-19</t>
  </si>
  <si>
    <t>เครื่องทำลายเอกสาร แบบตัดตรง ทำลายครั้งละ 30 แผ่น</t>
  </si>
  <si>
    <t>OFF-20</t>
  </si>
  <si>
    <t>เครื่องทำลายเอกสาร แบบตัดละเอียด ทำลายครั้งละ 10 แผ่น</t>
  </si>
  <si>
    <t>OFF-21</t>
  </si>
  <si>
    <t>เครื่องทำลายเอกสาร แบบตัดละเอียด ทำลายครั้งละ 20 แผ่น</t>
  </si>
  <si>
    <t>OFF-22</t>
  </si>
  <si>
    <t>เครื่องทำลายเอกสาร แบบตัดละเอียด ทำลายครั้งละ 30 แผ่น</t>
  </si>
  <si>
    <t>OFF-23</t>
  </si>
  <si>
    <t>เครื่องปรับอากาศแบบแยกส่วน ชนิดตั้งพื้นหรือชนิดแขวน (มีระบบฟอกอากาศ) ขนาด 13,000 บีทียู</t>
  </si>
  <si>
    <t>OFF-24</t>
  </si>
  <si>
    <t>เครื่องปรับอากาศแบบแยกส่วน ชนิดตั้งพื้นหรือชนิดแขวน (มีระบบฟอกอากาศ) ขนาด 15,000 บีทียู</t>
  </si>
  <si>
    <t>OFF-25</t>
  </si>
  <si>
    <t>เครื่องปรับอากาศแบบแยกส่วน ชนิดตั้งพื้นหรือชนิดแขวน (มีระบบฟอกอากาศ) ขนาด 18,000 บีทียู</t>
  </si>
  <si>
    <t>OFF-26</t>
  </si>
  <si>
    <t>เครื่องปรับอากาศแบบแยกส่วน ชนิดตั้งพื้นหรือชนิดแขวน (มีระบบฟอกอากาศ) ขนาด 20,000 บีทียู</t>
  </si>
  <si>
    <t>OFF-27</t>
  </si>
  <si>
    <t>เครื่องปรับอากาศแบบแยกส่วน ชนิดตั้งพื้นหรือชนิดแขวน (มีระบบฟอกอากาศ) ขนาด 24,000 บีทียู</t>
  </si>
  <si>
    <t>OFF-28</t>
  </si>
  <si>
    <t>เครื่องปรับอากาศแบบแยกส่วน ชนิดตั้งพื้นหรือชนิดแขวน (มีระบบฟอกอากาศ) ขนาด 26,000 บีทียู</t>
  </si>
  <si>
    <t>OFF-29</t>
  </si>
  <si>
    <t>เครื่องปรับอากาศแบบแยกส่วน ชนิดตั้งพื้นหรือชนิดแขวน (มีระบบฟอกอากาศ) ขนาด 30,000 บีทียู</t>
  </si>
  <si>
    <t>OFF-30</t>
  </si>
  <si>
    <t>เครื่องปรับอากาศแบบแยกส่วน ชนิดตั้งพื้นหรือชนิดแขวน (มีระบบฟอกอากาศ) ขนาด 32,000 บีทียู</t>
  </si>
  <si>
    <t>OFF-31</t>
  </si>
  <si>
    <t>เครื่องปรับอากาศแบบแยกส่วน ชนิดตั้งพื้นหรือชนิดแขวน (มีระบบฟอกอากาศ) ขนาด 36,000 บีทียู</t>
  </si>
  <si>
    <t>OFF-32</t>
  </si>
  <si>
    <t>เครื่องปรับอากาศแบบแยกส่วน ชนิดตั้งพื้นหรือชนิดแขวน (มีระบบฟอกอากาศ) ขนาด 40,000 บีทียู</t>
  </si>
  <si>
    <t>OFF-33</t>
  </si>
  <si>
    <t>เครื่องปรับอากาศแบบแยกส่วน ชนิดตั้งพื้นหรือชนิดแขวน (มีระบบฟอกอากาศ) ขนาด 44,000 บีทียู</t>
  </si>
  <si>
    <t>OFF-34</t>
  </si>
  <si>
    <t>เครื่องปรับอากาศแบบแยกส่วน ชนิดตั้งพื้นหรือชนิดแขวน (มีระบบฟอกอากาศ) ขนาด 48,000 บีทียู</t>
  </si>
  <si>
    <t>OFF-35</t>
  </si>
  <si>
    <t>เครื่องปรับอากาศแบบแยกส่วน ชนิดตั้งพื้นหรือชนิดแขวน (มีระบบฟอกอากาศ) ขนาด 50,000 บีทียู</t>
  </si>
  <si>
    <t>OFF-36</t>
  </si>
  <si>
    <t>เครื่องปรับอากาศแบบแยกส่วน ชนิดติดผนัง (มีระบบฟอกอากาศ) ขนาด 12,000 บีทียู</t>
  </si>
  <si>
    <t>OFF-37</t>
  </si>
  <si>
    <t>เครื่องปรับอากาศแบบแยกส่วน ชนิดติดผนัง (มีระบบฟอกอากาศ) ขนาด 15,000 บีทียู</t>
  </si>
  <si>
    <t>OFF-38</t>
  </si>
  <si>
    <t>เครื่องปรับอากาศแบบแยกส่วน ชนิดติดผนัง (มีระบบฟอกอากาศ) ขนาด 18,000 บีทียู</t>
  </si>
  <si>
    <t>OFF-39</t>
  </si>
  <si>
    <t>เครื่องปรับอากาศแบบแยกส่วน ชนิดติดผนัง (มีระบบฟอกอากาศ) ขนาด 24,000 บีทียู</t>
  </si>
  <si>
    <t>OFF-40</t>
  </si>
  <si>
    <t>เครื่องปรับอากาศแบบแยกส่วน ชนิดตู้ตั้งพื้น (ไม่มีระบบฟอกอากาศ) ขนาด 44,000 บีทียู</t>
  </si>
  <si>
    <t>OFF-41</t>
  </si>
  <si>
    <t>เครื่องปรับอากาศแบบแยกส่วน ชนิดตู้ตั้งพื้น (ไม่มีระบบฟอกอากาศ) ขนาด 56,000 บีทียู</t>
  </si>
  <si>
    <t>OFF-42</t>
  </si>
  <si>
    <t>เครื่องพิมพ์บัตรพลาสติกแบบหน้าเดียว</t>
  </si>
  <si>
    <t>OFF-43</t>
  </si>
  <si>
    <t>เครื่องพิมพ์สำเนาระบบดิจิตอล ความละเอียด 300 x 300 จุดต่อตารางนิ้ว</t>
  </si>
  <si>
    <t>OFF-44</t>
  </si>
  <si>
    <t>เครื่องพิมพ์สำเนาระบบดิจิตอล ความละเอียด 300 x 400 จุดต่อตารางนิ้ว</t>
  </si>
  <si>
    <t>OFF-45</t>
  </si>
  <si>
    <t>เครื่องพิมพ์สำเนาระบบดิจิตอล ความละเอียด 300 x 600 จุดต่อตารางนิ้ว</t>
  </si>
  <si>
    <t>OFF-46</t>
  </si>
  <si>
    <t>เครื่องพิมพ์สำเนาระบบดิจิตอล ความละเอียด 400 x 400 จุดต่อตารางนิ้ว</t>
  </si>
  <si>
    <t>OFF-47</t>
  </si>
  <si>
    <t>เครื่องฟอกอากาศแบบผังใต้เพดาน ขนาดความเร็วของแรงลมระดับสูงไม่ต่ำกว่า 1,000 ซีเอฟเอ็ม</t>
  </si>
  <si>
    <t>OFF-48</t>
  </si>
  <si>
    <t>เครื่องฟอกอากาศแบบผังใต้เพดาน ขนาดความเร็วของแรงลมระดับสูงไม่ต่ำกว่า 500 ซีเอฟเอ็ม</t>
  </si>
  <si>
    <t>OFF-49</t>
  </si>
  <si>
    <t>เครื่องสแกนลายนิ้วมือ ชนิดบันทึกเวลาเข้าออกงาน</t>
  </si>
  <si>
    <t>OFF-50</t>
  </si>
  <si>
    <t>เครื่องอัดสำเนา</t>
  </si>
  <si>
    <t>OFF-51</t>
  </si>
  <si>
    <t>ตู้ล็อกเกอร์ 18 ช่อง</t>
  </si>
  <si>
    <t>OFF-52</t>
  </si>
  <si>
    <t>ตู้เหล็กแบบ 2 บาน</t>
  </si>
  <si>
    <t>OFF-53</t>
  </si>
  <si>
    <t>ตู้เหล็กแบบ 4 ลิ้นชัก</t>
  </si>
  <si>
    <t>OFF-54</t>
  </si>
  <si>
    <t>โต๊ะหมู่บูชา</t>
  </si>
  <si>
    <t>OFF-55</t>
  </si>
  <si>
    <t>ถังน้ำแบบพลาสติก ขนาดความจุ 2,000 ลิตร</t>
  </si>
  <si>
    <t>OFF-56</t>
  </si>
  <si>
    <t>ถังน้ำแบบไฟเบอร์กลาส ขนาดความจุ 1,000 ลิตร</t>
  </si>
  <si>
    <t>OFF-57</t>
  </si>
  <si>
    <t>ถังน้ำแบบไฟเบอร์กลาส ขนาดความจุ 1,500 ลิตร</t>
  </si>
  <si>
    <t>OFF-58</t>
  </si>
  <si>
    <t>ถังน้ำแบบไฟเบอร์กลาส ขนาดความจุ 2,000 ลิตร</t>
  </si>
  <si>
    <t>OFF-59</t>
  </si>
  <si>
    <t>ถังน้ำแบบไฟเบอร์กลาส ขนาดความจุ 2,500 ลิตร</t>
  </si>
  <si>
    <t>OFF-60</t>
  </si>
  <si>
    <t>ถังน้ำแบบสแตนเลส ขนาดความจุ 1,000 ลิตร</t>
  </si>
  <si>
    <t>OFF-61</t>
  </si>
  <si>
    <t>ถังน้ำแบบสแตนเลส ขนาดความจุ 1,500 ลิตร</t>
  </si>
  <si>
    <t>OFF-62</t>
  </si>
  <si>
    <t>ถังน้ำแบบสแตนเลส ขนาดความจุ 2,000 ลิตร</t>
  </si>
  <si>
    <t>OFF-63</t>
  </si>
  <si>
    <t>ถังน้ำแบบสแตนเลส ขนาดความจุ 2,500 ลิตร</t>
  </si>
  <si>
    <t>OFF-64</t>
  </si>
  <si>
    <t>เครื่องขัดพื้น</t>
  </si>
  <si>
    <t>OFF-65</t>
  </si>
  <si>
    <t>เครื่องโทรสารแบบใช้กระดาษธรรมดา ส่งเอกสารได้ครั้งละ20 แผ่น</t>
  </si>
  <si>
    <t>OFF-66</t>
  </si>
  <si>
    <t>เครื่องโทรสารแบบใช้กระดาษธรรมดา ส่งเอกสารได้ครั้งละ 30 แผ่น</t>
  </si>
  <si>
    <t>SET-01</t>
  </si>
  <si>
    <t>ชุดเครื่องมือผ่าตัดใหญ่ แบบที่ 1 major set no.1</t>
  </si>
  <si>
    <t>SET-02</t>
  </si>
  <si>
    <t>ชุดเครื่องมือผ่าตัดใหญ่ แบบที่ 2 major set no.2</t>
  </si>
  <si>
    <t>SET-03</t>
  </si>
  <si>
    <t xml:space="preserve">ชุดเครื่องมือผ่าตัดขนาดกลาง (MINOR SET) </t>
  </si>
  <si>
    <t>SET-04</t>
  </si>
  <si>
    <t xml:space="preserve">ชุดเครื่องมือผ่าตัดขนาดเล็ก (EXCISSION SET) </t>
  </si>
  <si>
    <t>SET-05</t>
  </si>
  <si>
    <t xml:space="preserve">ชุดเครื่องมือผ่าตัด Set  Vascular  1 set </t>
  </si>
  <si>
    <t>SET-06</t>
  </si>
  <si>
    <t>ชุดเครื่องมือผ่าตัด Set  AVF 1 set</t>
  </si>
  <si>
    <t>SET-07</t>
  </si>
  <si>
    <t xml:space="preserve">ชุดเครื่องมือผ่าตัด Set  Microvascular 1 set </t>
  </si>
  <si>
    <t>SET-08</t>
  </si>
  <si>
    <t xml:space="preserve">ชุดเครื่องมือผ่าตัด Set Tunneler 1 set </t>
  </si>
  <si>
    <t>กระทรวงดิจิตัลฯ</t>
  </si>
  <si>
    <t>อื่นๆ</t>
  </si>
  <si>
    <t>เครื่องกระตุกหัวใจไฟฟ้าอัตโนมัติ</t>
  </si>
  <si>
    <t>เครื่องพ่นเคมีชนิดฝอยละออง (ULV) ชนิดสะพายหลัง</t>
  </si>
  <si>
    <t>เครื่องคอมพิวเตอร์ สำหรับงานประมวลผล แบบที่ 1 (จอขนาดไม่น้อยกว่า 19 นิ้ว)</t>
  </si>
  <si>
    <t>เครื่องคอมพิวเตอร์ สำหรับงานประมวลผล แบบที่ 2 (จอขนาดไม่น้อยกว่า 19 นิ้ว)</t>
  </si>
  <si>
    <t>เครื่องอบสายยางแห้งและเครื่องมือแพทย์</t>
  </si>
  <si>
    <t>ตรวจสอบแหล่งอ้างอิง</t>
  </si>
  <si>
    <t>อ้างอิงจาก</t>
  </si>
  <si>
    <t>นอกกรอบ</t>
  </si>
  <si>
    <t>กรอบ กบรส</t>
  </si>
  <si>
    <t>กรอบ กบรส (ราคาไม่ตรง)</t>
  </si>
  <si>
    <t>อยู่ในกรอบ กบรส ณ วันที่ 12 ตุลา 60</t>
  </si>
  <si>
    <t>ตรวจสอบความถูกต้อง</t>
  </si>
  <si>
    <t>รั้วตาข่ายถัก</t>
  </si>
  <si>
    <t xml:space="preserve"> 3882/2526</t>
  </si>
  <si>
    <t xml:space="preserve">รั้วคอนกรีตเสริมเหล็ก </t>
  </si>
  <si>
    <t>เสาธง สูง 12 เมตร</t>
  </si>
  <si>
    <t xml:space="preserve"> 7427/35</t>
  </si>
  <si>
    <t>เสาธง สูง 20 เมตร</t>
  </si>
  <si>
    <t>ถนนคอนกรีตเสริมเหล็ก (ไม่รวมไหล่ทาง และรางระบายน้ำ)</t>
  </si>
  <si>
    <t>อาคารตรวจและเก็บศพ</t>
  </si>
  <si>
    <t>ตึกคลอดและสูติกรรม</t>
  </si>
  <si>
    <t>อาคารตึกผ่าตัด 2 ชั้น 4 ห้อง</t>
  </si>
  <si>
    <t>อาคารโรงซ่อมบำรุง</t>
  </si>
  <si>
    <t>อาคารกายภาพบำบัด</t>
  </si>
  <si>
    <t>อาคารพัสดุ จ่ายกลาง</t>
  </si>
  <si>
    <t xml:space="preserve">อาคารผู้ป่วยในพิเศษ 2 ชั้น 23 ห้อง </t>
  </si>
  <si>
    <t>อาคารอำนวยการ</t>
  </si>
  <si>
    <t>อาคารเภสัชกรรม</t>
  </si>
  <si>
    <t>อาคารผ่าตัด คลอด และพักผู้ป่วยใน</t>
  </si>
  <si>
    <t>อาคารผู้ป่วย 60 เตียง</t>
  </si>
  <si>
    <t>อาคารพักคนงาน</t>
  </si>
  <si>
    <t>อาคารพักแพทย์ 12 ครอบครัว</t>
  </si>
  <si>
    <t>อาคารผู้ป่วยนอกและผู้ป่วยในอายุรกรรม</t>
  </si>
  <si>
    <t>แฟลตพักแพทย์ 20 ยูนิต (6 ชั้น)</t>
  </si>
  <si>
    <t>อาคารผู้ป่วยนอก-ใน ขนาด 30 เตียง</t>
  </si>
  <si>
    <t>อาคารสำนักงานสาธารณสุขจังหวัด</t>
  </si>
  <si>
    <t>อาคารผู้ป่วย 114 เตียง (5 ชั้น)</t>
  </si>
  <si>
    <t>อาคารผู้ป่วยนอก-อุบัติเหตุ 4 ชั้น</t>
  </si>
  <si>
    <t>อาคารพัสดุและซ่อมบำรุง 2 ชั้น</t>
  </si>
  <si>
    <t>อาคารอุบัติเหตุ</t>
  </si>
  <si>
    <t>อาคารผู้ป่วยนอก อุบัติเหตุฉุกเฉิน วิเคราะห์บำบัด</t>
  </si>
  <si>
    <t>อาคารคลอดและพักผู้ป่วยใน 90 เตียง</t>
  </si>
  <si>
    <t>อาคารพักพยาบาล 32 ห้อง (16 ครอบครัว)</t>
  </si>
  <si>
    <t>อาคารพักพยาบาล 32 หน่วย</t>
  </si>
  <si>
    <t xml:space="preserve">อาคารพักพยาบาล 32 หน่วย 5 ชั้น </t>
  </si>
  <si>
    <t>อาคารผู้ป่วยนอก 4 ชั้น</t>
  </si>
  <si>
    <t>อาคารอุบัติเหตุและฉุกเฉิน</t>
  </si>
  <si>
    <t>อาคารโรงครัว-อาหาร</t>
  </si>
  <si>
    <t>อาคารพักคนไข้ 10 ชั้น</t>
  </si>
  <si>
    <t>อาคารพัสดุและซ่อมบำรุง 5 ชั้น</t>
  </si>
  <si>
    <t>อาคารพักผู้ป่วยใน 60 เตียง</t>
  </si>
  <si>
    <t>อาคารบริการและจอดรถ</t>
  </si>
  <si>
    <t>อาคารจอดรถ</t>
  </si>
  <si>
    <t>อาคารผู้ป่วย 156 เตียง (8 ชั้น)</t>
  </si>
  <si>
    <t>อาคาร 6 ชั้น 144 เตียง</t>
  </si>
  <si>
    <t>อาคารผู้ป่วย 60 ห้อง (6 ชั้น)</t>
  </si>
  <si>
    <t>อาคารโรงครัว โรงอาหาร</t>
  </si>
  <si>
    <t>อาคารพักคนไข้ 298 เตียง</t>
  </si>
  <si>
    <t>อาคารโรงครัวโรงอาหาร</t>
  </si>
  <si>
    <t>อาคารซักฟอก จ่ายกลาง</t>
  </si>
  <si>
    <t>อาคารโรงซ่อมบำรุง พัสดุ</t>
  </si>
  <si>
    <t>อาคารแฟลตพักแพทย์ 12 ยูนิต</t>
  </si>
  <si>
    <t>อาคารผู้ป่วยนอกขนาด 90-120 เตียง</t>
  </si>
  <si>
    <t xml:space="preserve">อาคารสถานีอนามัย 3 ชั้น </t>
  </si>
  <si>
    <t>อาคารผู้ป่วยนอก</t>
  </si>
  <si>
    <t>อาคารส่งเสริมสุขภาพและอเนกประสงค์(แบบแพทย์แผนไทย)</t>
  </si>
  <si>
    <t>อาคารผู้ป่วยใน</t>
  </si>
  <si>
    <t>อาคารแพทย์แผนไทย</t>
  </si>
  <si>
    <t>อาคารผู้ป่วยนอกและบำบัดรักษา</t>
  </si>
  <si>
    <t xml:space="preserve">อาคารผู้ป่วยนอก-อุบัติเหตุ </t>
  </si>
  <si>
    <t>อาคารซักฟอกและหน่วยจ่ายกลาง</t>
  </si>
  <si>
    <t>อาคารบำบัดและส่งเสริมสุขภาพ</t>
  </si>
  <si>
    <t xml:space="preserve">อาคารผู้ป่วยนอก/บำบัดรักษา </t>
  </si>
  <si>
    <t>อาคารผู้ป่วยหนักฟื้นฟูสมรรถภาพผู้พิการ(กายภาพบำบัด)หน่วยแพทย์แผนไทย</t>
  </si>
  <si>
    <t>อาคารสนับสนุนบริการ</t>
  </si>
  <si>
    <t>อาคารผู้ป่วยนอก ผู้ป่วยใน</t>
  </si>
  <si>
    <t>อาคารผู้ป่วยใน 7 ชั้นและชั้นจอดรถใต้ดิน</t>
  </si>
  <si>
    <t>อาคารพักผู้ป่วย (พิเศษ) 6 ห้อง</t>
  </si>
  <si>
    <t xml:space="preserve">อาคารผู้ป่วยนอก 8 ชั้น </t>
  </si>
  <si>
    <t>อาคารจ่ายกลาง ซักฟอก โรงอาคาร พัสดุ</t>
  </si>
  <si>
    <t>อาคารอุบัติเหตุ-บำบัดรักษาและห้องประชุม</t>
  </si>
  <si>
    <t>อาคารพักพยาบาล 100 ห้อง</t>
  </si>
  <si>
    <t>อาคารซักฟอก-จ่ายกลาง</t>
  </si>
  <si>
    <t>อาคารอุบัติเหตุ ผู้ป่วยนอก และผู้ป่วยหนัก</t>
  </si>
  <si>
    <t>อาคารผ่าตัด อุบัติเหตุ ผู้ป่วยหนัก และผู้ป่วยใน</t>
  </si>
  <si>
    <t>อาคารผู้ป่วยนอก-อุบัติเหตุ ผู้ป่วยหนักและผู้ป่วยใน</t>
  </si>
  <si>
    <t>อาคารเภสัชกรรม สูง 4 ชั้น</t>
  </si>
  <si>
    <t>อาคารเภสัชกรรม ทันตกรรม อำนวยการ</t>
  </si>
  <si>
    <t>อาคารผู้ป่วยพิเศษ 7 ชั้น</t>
  </si>
  <si>
    <t>อาคาร 5 ชั้น หอผู้ป่วย 30 เตียง ซักฟอก จ่ายกลาง โรงครัว</t>
  </si>
  <si>
    <t xml:space="preserve">อาคารอุบัติเหตุและฉุกเฉิน </t>
  </si>
  <si>
    <t>อาคารโภชนาการ 4 ชั้น</t>
  </si>
  <si>
    <t>อาคารผู้ป่วยนอก รพ.30 เตียง</t>
  </si>
  <si>
    <t>อาคารพักเจ้าหน้าที่ 4 ชั้น</t>
  </si>
  <si>
    <t>อาคารอุบัติเหตุฉุกเฉิน</t>
  </si>
  <si>
    <t>อาคารอุบัติเหตุ, อำนวยการ</t>
  </si>
  <si>
    <t>อาคารเวชศาสตร์ฟื้นฟูและออโธปิดิกส์ 5 ชั้น</t>
  </si>
  <si>
    <t>แฟลตพักพยาบาล 7 ชั้น 40 ยูนิต (80 ห้อง)</t>
  </si>
  <si>
    <t>อาคารบำบัดรักษา 6 ชั้น</t>
  </si>
  <si>
    <t>อาคารจอดรถ 10 ชั้น</t>
  </si>
  <si>
    <t xml:space="preserve">อาคารทันตกรรมและแพทย์แผนไทย </t>
  </si>
  <si>
    <t>อาคารผู้ป่วยนอก-ใน 8 ชั้น</t>
  </si>
  <si>
    <t>อาคารอุบัติเหตุฉุกเฉิน โรคหัวใจ และมะเร็ง</t>
  </si>
  <si>
    <t>อาคารคลอดและผ่าตัด</t>
  </si>
  <si>
    <t>โรงพยาบาลส่งเสริมสุขภาพตำบล</t>
  </si>
  <si>
    <t>อาคารสนับสนุนบริการ(หน่วยซักฟอกและหน่วยจ่ายกลาง)</t>
  </si>
  <si>
    <t xml:space="preserve">อาคารผู้ป่วยนอก(ระดับตติยภูมิ) </t>
  </si>
  <si>
    <t>อาคารสถานบริการสาธารณสุขชุมชน 1 ชั้น</t>
  </si>
  <si>
    <t>อาคารเวชศาสตรร์รักษาโรคออทิสซึม ผ่าตัด ผู้ป่วยวิกฤติเด็ก ไตเทียม</t>
  </si>
  <si>
    <t>อาคารศูนย์สุขภาพชุมชนเมือง</t>
  </si>
  <si>
    <t>อาคารผู้ป่วยนอก 6 ชั้น (มีชั้นใต้ดิน)</t>
  </si>
  <si>
    <t>อาคารผู้ป่วยใน ผู้อุบัติเหตุและหัวใจ</t>
  </si>
  <si>
    <t>อาคารสนับสนุน 5 ชั้น</t>
  </si>
  <si>
    <t>อาคารผู้ป่วยนอก 5 ชั้น</t>
  </si>
  <si>
    <t>อาคารผู้ป่วยใน 7 ชั้น (156 เตียง)</t>
  </si>
  <si>
    <t>อาคารผู้ป่วยนอก 3 ชั้น</t>
  </si>
  <si>
    <t>อาคารพักแพทย์ 12 ยูนิต 4 ชั้น</t>
  </si>
  <si>
    <t xml:space="preserve">อาคารพักเจ้าหน้าที่  72 ยูนิต 6 ชั้น </t>
  </si>
  <si>
    <t>อาคารพักเจ้าหน้าที่  96 ยูนิต 8 ชั้น</t>
  </si>
  <si>
    <t>อาคารปฏิบัติการควบคุมโรค</t>
  </si>
  <si>
    <t>อาคารพักเจ้าหน้าที่ ระบบบำบัดขนาด 150 ลูกบาศก์เมตร/วัน</t>
  </si>
  <si>
    <t>อาคารพักเจ้าหน้าที่ ระบบบำบัดขนาด 200 ลูกบาศก์เมตร/วัน</t>
  </si>
  <si>
    <t>อาคารพักเจ้าหน้าที่ ระบบบำบัดขนาด 300 ลูกบาศก์เมตร/วัน</t>
  </si>
  <si>
    <t>อาคารพักเจ้าหน้าที่ ระบบบำบัดขนาด 350 ลูกบาศก์เมตร/วัน</t>
  </si>
  <si>
    <t>อาคารพักเจ้าหน้าที่ ระบบบำบัดขนาด 400 ลูกบาศก์เมตร/วัน</t>
  </si>
  <si>
    <t>อาคารพักเจ้าหน้าที่ ระบบบำบัดขนาด 450 ลูกบาศก์เมตร/วัน</t>
  </si>
  <si>
    <t>อาคารพักเจ้าหน้าที่ ระบบบำบัดขนาด 500 ลูกบาศก์เมตร/วัน</t>
  </si>
  <si>
    <t>อาคารจอดรถ 5 ชั้น ระบบบำบัดขนาด 1,000 ลูกบาศก์เมตร/วัน</t>
  </si>
  <si>
    <t>อาคารจอดรถ 8 ชั้น ระบบบำบัดขนาด 1,000 ลูกบาศก์เมตร/วัน</t>
  </si>
  <si>
    <t>อาคารจอดรถ 5 ชั้น ระบบบำบัดขนาด 600 ลูกบาศก์เมตร/วัน</t>
  </si>
  <si>
    <t>อาคารจอดรถ 8 ชั้น ระบบบำบัดขนาด 600 ลูกบาศก์เมตร/วัน</t>
  </si>
  <si>
    <t>10965/A</t>
  </si>
  <si>
    <t>10967/A</t>
  </si>
  <si>
    <t>อาคารผู้ป่วยนอก (โรงพยาบาลชุมชน)</t>
  </si>
  <si>
    <t>11006 +11025</t>
  </si>
  <si>
    <t>อาคารผู้ป่วยนอก (โรงพยาบาลชุมชน) พร้อมอาคารห้องเครื่องระบบไปป์ไลน์ (ขนาดเล็ก)</t>
  </si>
  <si>
    <t>อาคารส่งเสริมสุขภาพและกายภาพบำบัด</t>
  </si>
  <si>
    <t>อาคารคนไข้พิเศษ 24 เตียง</t>
  </si>
  <si>
    <t>อาคารจ่ายกลาง</t>
  </si>
  <si>
    <t>อาคารซักฟอก</t>
  </si>
  <si>
    <t>อาคารโภชนาการ</t>
  </si>
  <si>
    <t>อาคารครวจและเก็บศพ</t>
  </si>
  <si>
    <t>2731/2530</t>
  </si>
  <si>
    <t>ตึกคนไข้ 30 เตียง</t>
  </si>
  <si>
    <t>ตึกคนไข้นอก(O.P.D.) รพ.30 เตียง</t>
  </si>
  <si>
    <t>5319/2536</t>
  </si>
  <si>
    <t xml:space="preserve">อาคารโรงรถ พัสดุ ซักฟอก </t>
  </si>
  <si>
    <t>5320/2536</t>
  </si>
  <si>
    <t>อาคารโรงครัว-พัสดุ</t>
  </si>
  <si>
    <t>5321/2536</t>
  </si>
  <si>
    <t>โรงอาหาร-โรงครัว-ซักฟอก</t>
  </si>
  <si>
    <t>5322/2536</t>
  </si>
  <si>
    <t xml:space="preserve">โรงรถ พัสดุ </t>
  </si>
  <si>
    <t>5323/2536</t>
  </si>
  <si>
    <t>อาคารโรงนึ่งกลาง</t>
  </si>
  <si>
    <t>บ้านพักข้าราขการ ระดับ 1-2 ใต้ถุนสูง (1 ครอบครัว)</t>
  </si>
  <si>
    <t>บ้านพักข้าราขการ ระดับ 5-6 (1 คอรบครัว)</t>
  </si>
  <si>
    <t>บ้านพักข้าราขการ ระดับ 7-8 (1 ครอบครัว)</t>
  </si>
  <si>
    <t>5462/2536</t>
  </si>
  <si>
    <t>อาคารพักแพทย์ 10 ครอบครัว</t>
  </si>
  <si>
    <t>6901/1</t>
  </si>
  <si>
    <t>8708/41</t>
  </si>
  <si>
    <t>อาคารผู้ป่วยนอก-อุบัติเหตุ 5 ชั้น</t>
  </si>
  <si>
    <t>8708/43</t>
  </si>
  <si>
    <t>8708/43+อส.ข.258/ส.ค./52</t>
  </si>
  <si>
    <t>8708/พิเศษ/43</t>
  </si>
  <si>
    <t>อาคารผู้ป่วยนอก-อุบัติเหตุ 3 ชั้น</t>
  </si>
  <si>
    <t>8791/53</t>
  </si>
  <si>
    <t>อาคารคลอดผู้ป่วยใน 90 เตียง</t>
  </si>
  <si>
    <t>8914/2556</t>
  </si>
  <si>
    <t>อาคารบริการครัว อาหาร พัสดุ ซักฟอก นึ่งกลาง</t>
  </si>
  <si>
    <t>9041/1</t>
  </si>
  <si>
    <t>อาคารพักคนไข้ 8 ชั้น</t>
  </si>
  <si>
    <t>9128/2550</t>
  </si>
  <si>
    <t>อาคารผู้ป่วยใน 144 เตียง 7 ชั้น</t>
  </si>
  <si>
    <t>9128+9921</t>
  </si>
  <si>
    <t xml:space="preserve">อาคารผู้ป่วย 120 เตียง+หน่วยแพทย์แผนไทย </t>
  </si>
  <si>
    <t>terra architect</t>
  </si>
  <si>
    <t>อาคารบริการ 4 ชั้น</t>
  </si>
  <si>
    <t>บ.คิมส์คอน</t>
  </si>
  <si>
    <t>อาคารพักแพทย์ พยาบาล เภสัชกร และทันตแพทย์ 8 ชั้น</t>
  </si>
  <si>
    <t>7919+ข.162/มิ.ย./61</t>
  </si>
  <si>
    <t>อาคารผู้ป่วย 60 เตียง (พร้อมลิฟท์)</t>
  </si>
  <si>
    <t xml:space="preserve">กรอบ กบรส </t>
  </si>
  <si>
    <t>ในกรอกบ กบรส (ราคาไม่ตรง)</t>
  </si>
  <si>
    <t>รหัสอ้างอิง</t>
  </si>
  <si>
    <t>1=เปลี่ยนชื่อ</t>
  </si>
  <si>
    <t>สสอ.พังโคน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</si>
</sst>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0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sz val="11"/>
      <color indexed="8"/>
      <name val="Calibri"/>
      <family val="2"/>
      <charset val="222"/>
    </font>
    <font>
      <sz val="12"/>
      <name val="Times New Roman"/>
      <family val="1"/>
    </font>
    <font>
      <sz val="18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name val="TH SarabunPSK"/>
      <family val="2"/>
    </font>
    <font>
      <sz val="12"/>
      <color rgb="FFC0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5" fillId="0" borderId="0"/>
  </cellStyleXfs>
  <cellXfs count="203">
    <xf numFmtId="0" fontId="0" fillId="0" borderId="0" xfId="0"/>
    <xf numFmtId="0" fontId="4" fillId="2" borderId="1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vertical="top"/>
    </xf>
    <xf numFmtId="1" fontId="9" fillId="2" borderId="0" xfId="2" applyNumberFormat="1" applyFont="1" applyFill="1" applyAlignment="1">
      <alignment horizontal="left" vertical="top"/>
    </xf>
    <xf numFmtId="0" fontId="9" fillId="2" borderId="0" xfId="2" applyFont="1" applyFill="1" applyAlignment="1">
      <alignment horizontal="center" vertical="top"/>
    </xf>
    <xf numFmtId="187" fontId="9" fillId="2" borderId="0" xfId="4" applyNumberFormat="1" applyFont="1" applyFill="1" applyAlignment="1">
      <alignment horizontal="right" vertical="top"/>
    </xf>
    <xf numFmtId="187" fontId="9" fillId="2" borderId="0" xfId="4" applyNumberFormat="1" applyFont="1" applyFill="1" applyAlignment="1">
      <alignment horizontal="center" vertical="top"/>
    </xf>
    <xf numFmtId="187" fontId="9" fillId="2" borderId="0" xfId="5" applyNumberFormat="1" applyFont="1" applyFill="1" applyAlignment="1">
      <alignment horizontal="right" vertical="top"/>
    </xf>
    <xf numFmtId="3" fontId="9" fillId="2" borderId="0" xfId="2" applyNumberFormat="1" applyFont="1" applyFill="1" applyAlignment="1">
      <alignment vertical="top"/>
    </xf>
    <xf numFmtId="0" fontId="12" fillId="2" borderId="0" xfId="2" applyFont="1" applyFill="1" applyAlignment="1">
      <alignment vertical="top"/>
    </xf>
    <xf numFmtId="0" fontId="4" fillId="0" borderId="1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center" wrapText="1"/>
    </xf>
    <xf numFmtId="187" fontId="9" fillId="2" borderId="0" xfId="4" applyNumberFormat="1" applyFont="1" applyFill="1" applyAlignment="1">
      <alignment vertical="top"/>
    </xf>
    <xf numFmtId="2" fontId="9" fillId="2" borderId="0" xfId="2" applyNumberFormat="1" applyFont="1" applyFill="1" applyAlignment="1">
      <alignment horizontal="right" vertical="top"/>
    </xf>
    <xf numFmtId="0" fontId="7" fillId="3" borderId="1" xfId="2" applyFont="1" applyFill="1" applyBorder="1" applyAlignment="1">
      <alignment horizontal="center" vertical="top" wrapText="1"/>
    </xf>
    <xf numFmtId="187" fontId="7" fillId="3" borderId="1" xfId="5" applyNumberFormat="1" applyFont="1" applyFill="1" applyBorder="1" applyAlignment="1">
      <alignment horizontal="center" vertical="top"/>
    </xf>
    <xf numFmtId="187" fontId="7" fillId="3" borderId="1" xfId="5" applyNumberFormat="1" applyFont="1" applyFill="1" applyBorder="1" applyAlignment="1">
      <alignment vertical="top"/>
    </xf>
    <xf numFmtId="187" fontId="7" fillId="3" borderId="1" xfId="5" applyNumberFormat="1" applyFont="1" applyFill="1" applyBorder="1" applyAlignment="1">
      <alignment horizontal="right" vertical="top"/>
    </xf>
    <xf numFmtId="187" fontId="7" fillId="8" borderId="1" xfId="5" applyNumberFormat="1" applyFont="1" applyFill="1" applyBorder="1" applyAlignment="1">
      <alignment horizontal="center" vertical="top"/>
    </xf>
    <xf numFmtId="187" fontId="2" fillId="8" borderId="1" xfId="2" applyNumberFormat="1" applyFont="1" applyFill="1" applyBorder="1" applyAlignment="1">
      <alignment vertical="top"/>
    </xf>
    <xf numFmtId="43" fontId="2" fillId="8" borderId="1" xfId="2" applyNumberFormat="1" applyFont="1" applyFill="1" applyBorder="1" applyAlignment="1">
      <alignment vertical="top"/>
    </xf>
    <xf numFmtId="0" fontId="2" fillId="8" borderId="1" xfId="2" applyFont="1" applyFill="1" applyBorder="1" applyAlignment="1">
      <alignment vertical="top"/>
    </xf>
    <xf numFmtId="0" fontId="6" fillId="2" borderId="1" xfId="8" applyFont="1" applyFill="1" applyBorder="1" applyAlignment="1">
      <alignment horizontal="center" vertical="top" wrapText="1"/>
    </xf>
    <xf numFmtId="187" fontId="4" fillId="0" borderId="1" xfId="5" applyNumberFormat="1" applyFont="1" applyFill="1" applyBorder="1" applyAlignment="1">
      <alignment vertical="top" wrapText="1"/>
    </xf>
    <xf numFmtId="3" fontId="2" fillId="0" borderId="1" xfId="6" applyNumberFormat="1" applyFont="1" applyFill="1" applyBorder="1" applyAlignment="1">
      <alignment horizontal="right" vertical="top" wrapText="1"/>
    </xf>
    <xf numFmtId="3" fontId="2" fillId="0" borderId="1" xfId="6" applyNumberFormat="1" applyFont="1" applyFill="1" applyBorder="1" applyAlignment="1">
      <alignment vertical="top" wrapText="1"/>
    </xf>
    <xf numFmtId="187" fontId="2" fillId="0" borderId="1" xfId="5" applyNumberFormat="1" applyFont="1" applyFill="1" applyBorder="1" applyAlignment="1">
      <alignment horizontal="right" vertical="top" wrapText="1"/>
    </xf>
    <xf numFmtId="3" fontId="2" fillId="0" borderId="1" xfId="6" applyNumberFormat="1" applyFont="1" applyFill="1" applyBorder="1" applyAlignment="1">
      <alignment horizontal="center" vertical="top" wrapText="1"/>
    </xf>
    <xf numFmtId="0" fontId="2" fillId="0" borderId="1" xfId="6" applyFont="1" applyFill="1" applyBorder="1" applyAlignment="1">
      <alignment horizontal="center" vertical="top" wrapText="1"/>
    </xf>
    <xf numFmtId="2" fontId="2" fillId="0" borderId="1" xfId="6" applyNumberFormat="1" applyFont="1" applyFill="1" applyBorder="1" applyAlignment="1">
      <alignment horizontal="right" vertical="top" wrapText="1"/>
    </xf>
    <xf numFmtId="187" fontId="2" fillId="0" borderId="1" xfId="5" applyNumberFormat="1" applyFont="1" applyFill="1" applyBorder="1" applyAlignment="1">
      <alignment horizontal="center" vertical="top" wrapText="1"/>
    </xf>
    <xf numFmtId="187" fontId="2" fillId="0" borderId="1" xfId="6" applyNumberFormat="1" applyFont="1" applyFill="1" applyBorder="1" applyAlignment="1">
      <alignment horizontal="left" vertical="top" wrapText="1"/>
    </xf>
    <xf numFmtId="187" fontId="4" fillId="2" borderId="1" xfId="2" applyNumberFormat="1" applyFont="1" applyFill="1" applyBorder="1" applyAlignment="1">
      <alignment vertical="top"/>
    </xf>
    <xf numFmtId="43" fontId="4" fillId="2" borderId="1" xfId="2" applyNumberFormat="1" applyFont="1" applyFill="1" applyBorder="1" applyAlignment="1">
      <alignment vertical="top"/>
    </xf>
    <xf numFmtId="0" fontId="4" fillId="2" borderId="1" xfId="2" applyFont="1" applyFill="1" applyBorder="1" applyAlignment="1">
      <alignment vertical="top"/>
    </xf>
    <xf numFmtId="0" fontId="4" fillId="0" borderId="1" xfId="2" applyFont="1" applyFill="1" applyBorder="1" applyAlignment="1">
      <alignment vertical="top" wrapText="1"/>
    </xf>
    <xf numFmtId="187" fontId="4" fillId="0" borderId="1" xfId="2" applyNumberFormat="1" applyFont="1" applyFill="1" applyBorder="1" applyAlignment="1">
      <alignment horizontal="center" vertical="top" wrapText="1"/>
    </xf>
    <xf numFmtId="3" fontId="4" fillId="0" borderId="1" xfId="4" applyNumberFormat="1" applyFont="1" applyFill="1" applyBorder="1" applyAlignment="1">
      <alignment horizontal="right" vertical="top" wrapText="1"/>
    </xf>
    <xf numFmtId="0" fontId="4" fillId="0" borderId="1" xfId="7" applyFont="1" applyFill="1" applyBorder="1" applyAlignment="1">
      <alignment horizontal="center" vertical="top" wrapText="1"/>
    </xf>
    <xf numFmtId="187" fontId="8" fillId="7" borderId="1" xfId="5" applyNumberFormat="1" applyFont="1" applyFill="1" applyBorder="1" applyAlignment="1">
      <alignment horizontal="center" vertical="top" wrapText="1"/>
    </xf>
    <xf numFmtId="187" fontId="8" fillId="6" borderId="1" xfId="5" applyNumberFormat="1" applyFont="1" applyFill="1" applyBorder="1" applyAlignment="1">
      <alignment horizontal="center" vertical="top" wrapText="1"/>
    </xf>
    <xf numFmtId="0" fontId="7" fillId="5" borderId="1" xfId="2" applyFont="1" applyFill="1" applyBorder="1" applyAlignment="1">
      <alignment horizontal="center" vertical="top" wrapText="1"/>
    </xf>
    <xf numFmtId="0" fontId="7" fillId="2" borderId="1" xfId="2" applyFont="1" applyFill="1" applyBorder="1" applyAlignment="1">
      <alignment horizontal="center" vertical="center" wrapText="1"/>
    </xf>
    <xf numFmtId="187" fontId="7" fillId="7" borderId="1" xfId="5" applyNumberFormat="1" applyFont="1" applyFill="1" applyBorder="1" applyAlignment="1">
      <alignment horizontal="center" vertical="center" wrapText="1"/>
    </xf>
    <xf numFmtId="187" fontId="7" fillId="7" borderId="1" xfId="5" applyNumberFormat="1" applyFont="1" applyFill="1" applyBorder="1" applyAlignment="1">
      <alignment vertical="center" wrapText="1"/>
    </xf>
    <xf numFmtId="187" fontId="8" fillId="7" borderId="1" xfId="5" applyNumberFormat="1" applyFont="1" applyFill="1" applyBorder="1" applyAlignment="1">
      <alignment horizontal="center" vertical="center" wrapText="1"/>
    </xf>
    <xf numFmtId="187" fontId="7" fillId="6" borderId="1" xfId="5" applyNumberFormat="1" applyFont="1" applyFill="1" applyBorder="1" applyAlignment="1">
      <alignment horizontal="center" vertical="center" wrapText="1"/>
    </xf>
    <xf numFmtId="2" fontId="7" fillId="6" borderId="1" xfId="5" applyNumberFormat="1" applyFont="1" applyFill="1" applyBorder="1" applyAlignment="1">
      <alignment horizontal="center" vertical="center" wrapText="1"/>
    </xf>
    <xf numFmtId="187" fontId="8" fillId="6" borderId="1" xfId="5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top" wrapText="1"/>
    </xf>
    <xf numFmtId="0" fontId="16" fillId="2" borderId="1" xfId="2" applyFont="1" applyFill="1" applyBorder="1" applyAlignment="1">
      <alignment horizontal="left" vertical="top" wrapText="1"/>
    </xf>
    <xf numFmtId="3" fontId="14" fillId="0" borderId="1" xfId="0" applyNumberFormat="1" applyFont="1" applyFill="1" applyBorder="1" applyAlignment="1">
      <alignment horizontal="right" vertical="top" wrapText="1"/>
    </xf>
    <xf numFmtId="187" fontId="17" fillId="2" borderId="1" xfId="3" applyNumberFormat="1" applyFont="1" applyFill="1" applyBorder="1" applyAlignment="1">
      <alignment vertical="top" wrapText="1"/>
    </xf>
    <xf numFmtId="0" fontId="16" fillId="2" borderId="1" xfId="2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187" fontId="16" fillId="2" borderId="1" xfId="1" applyNumberFormat="1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/>
    <xf numFmtId="0" fontId="16" fillId="0" borderId="1" xfId="2" applyFont="1" applyFill="1" applyBorder="1" applyAlignment="1">
      <alignment horizontal="center" vertical="top" wrapText="1"/>
    </xf>
    <xf numFmtId="3" fontId="14" fillId="0" borderId="1" xfId="0" applyNumberFormat="1" applyFont="1" applyFill="1" applyBorder="1" applyAlignment="1">
      <alignment horizontal="right" vertical="top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center" wrapText="1"/>
    </xf>
    <xf numFmtId="3" fontId="16" fillId="2" borderId="1" xfId="1" applyNumberFormat="1" applyFont="1" applyFill="1" applyBorder="1" applyAlignment="1">
      <alignment horizontal="right" vertical="top"/>
    </xf>
    <xf numFmtId="0" fontId="14" fillId="0" borderId="1" xfId="0" applyFont="1" applyFill="1" applyBorder="1" applyAlignment="1">
      <alignment vertical="top" wrapText="1"/>
    </xf>
    <xf numFmtId="3" fontId="16" fillId="0" borderId="1" xfId="1" applyNumberFormat="1" applyFont="1" applyFill="1" applyBorder="1" applyAlignment="1">
      <alignment horizontal="right" vertical="top" wrapText="1"/>
    </xf>
    <xf numFmtId="0" fontId="14" fillId="9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3" fontId="19" fillId="0" borderId="1" xfId="0" applyNumberFormat="1" applyFont="1" applyFill="1" applyBorder="1" applyAlignment="1">
      <alignment horizontal="right" vertical="top" wrapText="1"/>
    </xf>
    <xf numFmtId="0" fontId="19" fillId="0" borderId="1" xfId="0" applyFont="1" applyFill="1" applyBorder="1" applyAlignment="1">
      <alignment horizontal="center" vertical="top" wrapText="1"/>
    </xf>
    <xf numFmtId="3" fontId="19" fillId="0" borderId="1" xfId="1" applyNumberFormat="1" applyFont="1" applyFill="1" applyBorder="1" applyAlignment="1">
      <alignment horizontal="right" vertical="top" wrapText="1"/>
    </xf>
    <xf numFmtId="0" fontId="14" fillId="9" borderId="1" xfId="0" applyFont="1" applyFill="1" applyBorder="1" applyAlignment="1">
      <alignment vertical="top"/>
    </xf>
    <xf numFmtId="2" fontId="14" fillId="0" borderId="1" xfId="0" applyNumberFormat="1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vertical="top" wrapText="1"/>
    </xf>
    <xf numFmtId="0" fontId="19" fillId="0" borderId="1" xfId="2" applyFont="1" applyFill="1" applyBorder="1" applyAlignment="1">
      <alignment horizontal="left" vertical="top" wrapText="1"/>
    </xf>
    <xf numFmtId="187" fontId="19" fillId="0" borderId="1" xfId="1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/>
    </xf>
    <xf numFmtId="2" fontId="16" fillId="0" borderId="1" xfId="2" applyNumberFormat="1" applyFont="1" applyFill="1" applyBorder="1" applyAlignment="1">
      <alignment horizontal="left" vertical="top" wrapText="1"/>
    </xf>
    <xf numFmtId="187" fontId="16" fillId="0" borderId="1" xfId="1" applyNumberFormat="1" applyFont="1" applyFill="1" applyBorder="1" applyAlignment="1">
      <alignment vertical="top" wrapText="1"/>
    </xf>
    <xf numFmtId="0" fontId="19" fillId="0" borderId="1" xfId="2" applyFont="1" applyFill="1" applyBorder="1" applyAlignment="1">
      <alignment horizontal="center" vertical="top" wrapText="1"/>
    </xf>
    <xf numFmtId="0" fontId="19" fillId="0" borderId="1" xfId="2" applyFont="1" applyFill="1" applyBorder="1" applyAlignment="1">
      <alignment vertical="top" wrapText="1"/>
    </xf>
    <xf numFmtId="187" fontId="19" fillId="0" borderId="1" xfId="1" applyNumberFormat="1" applyFont="1" applyFill="1" applyBorder="1" applyAlignment="1">
      <alignment horizontal="right" vertical="top" wrapText="1"/>
    </xf>
    <xf numFmtId="3" fontId="19" fillId="0" borderId="1" xfId="0" applyNumberFormat="1" applyFont="1" applyFill="1" applyBorder="1" applyAlignment="1">
      <alignment vertical="top" wrapText="1"/>
    </xf>
    <xf numFmtId="2" fontId="19" fillId="0" borderId="1" xfId="0" applyNumberFormat="1" applyFont="1" applyFill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9" fillId="2" borderId="1" xfId="1" applyNumberFormat="1" applyFont="1" applyFill="1" applyBorder="1" applyAlignment="1">
      <alignment horizontal="right" vertical="top"/>
    </xf>
    <xf numFmtId="0" fontId="13" fillId="2" borderId="0" xfId="2" applyFont="1" applyFill="1" applyBorder="1" applyAlignment="1">
      <alignment vertical="top"/>
    </xf>
    <xf numFmtId="3" fontId="13" fillId="2" borderId="0" xfId="1" applyNumberFormat="1" applyFont="1" applyFill="1" applyBorder="1" applyAlignment="1">
      <alignment vertical="top"/>
    </xf>
    <xf numFmtId="3" fontId="13" fillId="2" borderId="0" xfId="2" applyNumberFormat="1" applyFont="1" applyFill="1" applyBorder="1" applyAlignment="1">
      <alignment horizontal="right" vertical="top"/>
    </xf>
    <xf numFmtId="3" fontId="18" fillId="3" borderId="1" xfId="1" applyNumberFormat="1" applyFont="1" applyFill="1" applyBorder="1" applyAlignment="1">
      <alignment horizontal="center" vertical="top"/>
    </xf>
    <xf numFmtId="0" fontId="13" fillId="3" borderId="1" xfId="2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 wrapText="1"/>
    </xf>
    <xf numFmtId="187" fontId="19" fillId="2" borderId="1" xfId="3" applyNumberFormat="1" applyFont="1" applyFill="1" applyBorder="1" applyAlignment="1">
      <alignment vertical="top" wrapText="1"/>
    </xf>
    <xf numFmtId="0" fontId="19" fillId="2" borderId="1" xfId="2" applyFont="1" applyFill="1" applyBorder="1" applyAlignment="1">
      <alignment horizontal="left" vertical="top" wrapText="1"/>
    </xf>
    <xf numFmtId="0" fontId="19" fillId="2" borderId="1" xfId="2" applyFont="1" applyFill="1" applyBorder="1" applyAlignment="1">
      <alignment horizontal="center" vertical="top" wrapText="1"/>
    </xf>
    <xf numFmtId="0" fontId="13" fillId="2" borderId="0" xfId="2" applyFont="1" applyFill="1" applyBorder="1" applyAlignment="1">
      <alignment horizontal="center" vertical="top" wrapText="1"/>
    </xf>
    <xf numFmtId="0" fontId="13" fillId="2" borderId="0" xfId="2" applyFont="1" applyFill="1" applyBorder="1" applyAlignment="1">
      <alignment horizontal="center" vertical="top"/>
    </xf>
    <xf numFmtId="3" fontId="13" fillId="2" borderId="0" xfId="2" applyNumberFormat="1" applyFont="1" applyFill="1" applyBorder="1" applyAlignment="1">
      <alignment horizontal="center" vertical="top"/>
    </xf>
    <xf numFmtId="0" fontId="13" fillId="2" borderId="0" xfId="2" applyFont="1" applyFill="1" applyBorder="1" applyAlignment="1">
      <alignment horizontal="center" vertical="top" wrapText="1"/>
    </xf>
    <xf numFmtId="187" fontId="13" fillId="2" borderId="0" xfId="1" applyNumberFormat="1" applyFont="1" applyFill="1" applyBorder="1" applyAlignment="1">
      <alignment vertical="top" wrapText="1"/>
    </xf>
    <xf numFmtId="0" fontId="13" fillId="2" borderId="0" xfId="2" applyFont="1" applyFill="1" applyBorder="1" applyAlignment="1">
      <alignment horizontal="right" vertical="top" wrapText="1"/>
    </xf>
    <xf numFmtId="0" fontId="13" fillId="2" borderId="0" xfId="2" applyFont="1" applyFill="1" applyBorder="1" applyAlignment="1">
      <alignment vertical="top" wrapText="1"/>
    </xf>
    <xf numFmtId="0" fontId="16" fillId="2" borderId="0" xfId="2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187" fontId="13" fillId="2" borderId="1" xfId="1" applyNumberFormat="1" applyFont="1" applyFill="1" applyBorder="1" applyAlignment="1">
      <alignment horizontal="center" vertical="top" wrapText="1"/>
    </xf>
    <xf numFmtId="187" fontId="13" fillId="2" borderId="1" xfId="4" applyNumberFormat="1" applyFont="1" applyFill="1" applyBorder="1" applyAlignment="1">
      <alignment horizontal="center" vertical="top" wrapText="1"/>
    </xf>
    <xf numFmtId="3" fontId="15" fillId="4" borderId="1" xfId="1" applyNumberFormat="1" applyFont="1" applyFill="1" applyBorder="1" applyAlignment="1">
      <alignment horizontal="center" vertical="top" wrapText="1"/>
    </xf>
    <xf numFmtId="187" fontId="15" fillId="4" borderId="1" xfId="1" applyNumberFormat="1" applyFont="1" applyFill="1" applyBorder="1" applyAlignment="1">
      <alignment horizontal="center" vertical="top" wrapText="1"/>
    </xf>
    <xf numFmtId="187" fontId="18" fillId="3" borderId="1" xfId="1" applyNumberFormat="1" applyFont="1" applyFill="1" applyBorder="1" applyAlignment="1">
      <alignment horizontal="center" vertical="top" wrapText="1"/>
    </xf>
    <xf numFmtId="0" fontId="13" fillId="3" borderId="1" xfId="2" applyFont="1" applyFill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187" fontId="13" fillId="3" borderId="1" xfId="1" applyNumberFormat="1" applyFont="1" applyFill="1" applyBorder="1" applyAlignment="1">
      <alignment horizontal="center" vertical="top" wrapText="1"/>
    </xf>
    <xf numFmtId="187" fontId="16" fillId="2" borderId="1" xfId="1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6" fillId="2" borderId="1" xfId="2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2" borderId="1" xfId="2" applyFont="1" applyFill="1" applyBorder="1" applyAlignment="1">
      <alignment horizontal="center" vertical="top"/>
    </xf>
    <xf numFmtId="3" fontId="19" fillId="0" borderId="1" xfId="0" applyNumberFormat="1" applyFont="1" applyBorder="1" applyAlignment="1">
      <alignment horizontal="center" vertical="top"/>
    </xf>
    <xf numFmtId="3" fontId="19" fillId="0" borderId="1" xfId="0" applyNumberFormat="1" applyFont="1" applyBorder="1" applyAlignment="1">
      <alignment vertical="top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Border="1" applyAlignment="1">
      <alignment vertical="top" wrapText="1"/>
    </xf>
    <xf numFmtId="3" fontId="14" fillId="0" borderId="0" xfId="0" applyNumberFormat="1" applyFont="1" applyBorder="1" applyAlignment="1">
      <alignment vertical="top" wrapText="1"/>
    </xf>
    <xf numFmtId="1" fontId="13" fillId="2" borderId="0" xfId="1" applyNumberFormat="1" applyFont="1" applyFill="1" applyBorder="1" applyAlignment="1">
      <alignment horizontal="center" vertical="top" wrapText="1"/>
    </xf>
    <xf numFmtId="1" fontId="13" fillId="2" borderId="1" xfId="1" applyNumberFormat="1" applyFont="1" applyFill="1" applyBorder="1" applyAlignment="1">
      <alignment horizontal="center" vertical="top" wrapText="1"/>
    </xf>
    <xf numFmtId="3" fontId="13" fillId="2" borderId="1" xfId="1" applyNumberFormat="1" applyFont="1" applyFill="1" applyBorder="1" applyAlignment="1">
      <alignment horizontal="center" vertical="top" wrapText="1"/>
    </xf>
    <xf numFmtId="3" fontId="13" fillId="2" borderId="1" xfId="4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4" fillId="9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3" fontId="14" fillId="0" borderId="1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187" fontId="16" fillId="2" borderId="1" xfId="1" applyNumberFormat="1" applyFont="1" applyFill="1" applyBorder="1" applyAlignment="1">
      <alignment horizontal="center" vertical="top" wrapText="1"/>
    </xf>
    <xf numFmtId="1" fontId="16" fillId="2" borderId="1" xfId="1" applyNumberFormat="1" applyFont="1" applyFill="1" applyBorder="1" applyAlignment="1">
      <alignment horizontal="center" vertical="top" wrapText="1"/>
    </xf>
    <xf numFmtId="0" fontId="16" fillId="2" borderId="1" xfId="2" applyFont="1" applyFill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1" fontId="14" fillId="0" borderId="1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1" fontId="14" fillId="0" borderId="0" xfId="0" applyNumberFormat="1" applyFont="1" applyBorder="1" applyAlignment="1">
      <alignment horizontal="center" vertical="top" wrapText="1"/>
    </xf>
    <xf numFmtId="3" fontId="14" fillId="0" borderId="0" xfId="0" applyNumberFormat="1" applyFont="1" applyBorder="1" applyAlignment="1">
      <alignment vertical="top"/>
    </xf>
    <xf numFmtId="3" fontId="14" fillId="0" borderId="0" xfId="0" applyNumberFormat="1" applyFont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 wrapText="1"/>
    </xf>
    <xf numFmtId="1" fontId="14" fillId="0" borderId="0" xfId="0" applyNumberFormat="1" applyFont="1" applyFill="1" applyBorder="1" applyAlignment="1">
      <alignment horizontal="center" vertical="top" wrapText="1"/>
    </xf>
    <xf numFmtId="3" fontId="14" fillId="0" borderId="0" xfId="0" applyNumberFormat="1" applyFont="1" applyFill="1" applyBorder="1" applyAlignment="1">
      <alignment vertical="top"/>
    </xf>
    <xf numFmtId="3" fontId="14" fillId="0" borderId="0" xfId="0" applyNumberFormat="1" applyFont="1" applyFill="1" applyBorder="1" applyAlignment="1">
      <alignment horizontal="center" vertical="top"/>
    </xf>
    <xf numFmtId="0" fontId="14" fillId="0" borderId="0" xfId="0" applyFont="1" applyBorder="1"/>
    <xf numFmtId="2" fontId="13" fillId="2" borderId="0" xfId="2" applyNumberFormat="1" applyFont="1" applyFill="1" applyBorder="1" applyAlignment="1">
      <alignment vertical="top" wrapText="1"/>
    </xf>
    <xf numFmtId="3" fontId="13" fillId="2" borderId="0" xfId="1" applyNumberFormat="1" applyFont="1" applyFill="1" applyBorder="1" applyAlignment="1">
      <alignment vertical="top" wrapText="1"/>
    </xf>
    <xf numFmtId="2" fontId="14" fillId="0" borderId="0" xfId="0" applyNumberFormat="1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vertical="top" wrapText="1"/>
    </xf>
    <xf numFmtId="0" fontId="14" fillId="0" borderId="0" xfId="0" applyFont="1" applyFill="1" applyBorder="1"/>
    <xf numFmtId="0" fontId="19" fillId="0" borderId="0" xfId="0" applyFont="1" applyFill="1" applyBorder="1"/>
    <xf numFmtId="2" fontId="14" fillId="0" borderId="0" xfId="0" applyNumberFormat="1" applyFont="1" applyBorder="1" applyAlignment="1">
      <alignment vertical="top" wrapText="1"/>
    </xf>
    <xf numFmtId="0" fontId="13" fillId="2" borderId="1" xfId="2" applyFont="1" applyFill="1" applyBorder="1" applyAlignment="1">
      <alignment horizontal="center" vertical="center" wrapText="1"/>
    </xf>
    <xf numFmtId="2" fontId="13" fillId="2" borderId="1" xfId="2" applyNumberFormat="1" applyFont="1" applyFill="1" applyBorder="1" applyAlignment="1">
      <alignment horizontal="center" vertical="center" wrapText="1"/>
    </xf>
    <xf numFmtId="187" fontId="13" fillId="2" borderId="1" xfId="1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187" fontId="13" fillId="2" borderId="1" xfId="4" applyNumberFormat="1" applyFont="1" applyFill="1" applyBorder="1" applyAlignment="1">
      <alignment horizontal="center" vertical="center" wrapText="1"/>
    </xf>
    <xf numFmtId="3" fontId="15" fillId="4" borderId="1" xfId="1" applyNumberFormat="1" applyFont="1" applyFill="1" applyBorder="1" applyAlignment="1">
      <alignment horizontal="center" vertical="center" wrapText="1"/>
    </xf>
    <xf numFmtId="187" fontId="15" fillId="4" borderId="1" xfId="1" applyNumberFormat="1" applyFont="1" applyFill="1" applyBorder="1" applyAlignment="1">
      <alignment horizontal="center" vertical="center" wrapText="1"/>
    </xf>
    <xf numFmtId="2" fontId="13" fillId="3" borderId="1" xfId="2" applyNumberFormat="1" applyFont="1" applyFill="1" applyBorder="1" applyAlignment="1">
      <alignment horizontal="center" vertical="top" wrapText="1"/>
    </xf>
    <xf numFmtId="3" fontId="18" fillId="3" borderId="1" xfId="1" applyNumberFormat="1" applyFont="1" applyFill="1" applyBorder="1" applyAlignment="1">
      <alignment horizontal="center" vertical="top" wrapText="1"/>
    </xf>
    <xf numFmtId="187" fontId="18" fillId="9" borderId="1" xfId="1" applyNumberFormat="1" applyFont="1" applyFill="1" applyBorder="1" applyAlignment="1">
      <alignment horizontal="center" vertical="top" wrapText="1"/>
    </xf>
    <xf numFmtId="0" fontId="13" fillId="9" borderId="1" xfId="2" applyFont="1" applyFill="1" applyBorder="1" applyAlignment="1">
      <alignment horizontal="center" vertical="top" wrapText="1"/>
    </xf>
    <xf numFmtId="187" fontId="7" fillId="8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7" fillId="2" borderId="0" xfId="2" applyFont="1" applyFill="1" applyBorder="1" applyAlignment="1">
      <alignment horizontal="center" vertical="top"/>
    </xf>
    <xf numFmtId="0" fontId="7" fillId="2" borderId="2" xfId="2" applyFont="1" applyFill="1" applyBorder="1" applyAlignment="1">
      <alignment horizontal="center" vertical="top"/>
    </xf>
    <xf numFmtId="1" fontId="7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87" fontId="7" fillId="7" borderId="1" xfId="5" applyNumberFormat="1" applyFont="1" applyFill="1" applyBorder="1" applyAlignment="1">
      <alignment horizontal="center" vertical="top" wrapText="1"/>
    </xf>
    <xf numFmtId="187" fontId="7" fillId="6" borderId="1" xfId="5" applyNumberFormat="1" applyFont="1" applyFill="1" applyBorder="1" applyAlignment="1">
      <alignment horizontal="center" vertical="top" wrapText="1"/>
    </xf>
    <xf numFmtId="187" fontId="8" fillId="6" borderId="1" xfId="5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top" wrapText="1"/>
    </xf>
    <xf numFmtId="3" fontId="13" fillId="2" borderId="0" xfId="2" applyNumberFormat="1" applyFont="1" applyFill="1" applyBorder="1" applyAlignment="1">
      <alignment horizontal="center" vertical="top" wrapText="1"/>
    </xf>
    <xf numFmtId="0" fontId="13" fillId="2" borderId="0" xfId="2" applyFont="1" applyFill="1" applyBorder="1" applyAlignment="1">
      <alignment horizontal="left" vertical="top" wrapText="1"/>
    </xf>
    <xf numFmtId="3" fontId="13" fillId="4" borderId="1" xfId="2" applyNumberFormat="1" applyFont="1" applyFill="1" applyBorder="1" applyAlignment="1">
      <alignment horizontal="center" vertical="top" wrapText="1"/>
    </xf>
    <xf numFmtId="0" fontId="13" fillId="4" borderId="1" xfId="2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3" fillId="2" borderId="0" xfId="2" applyFont="1" applyFill="1" applyBorder="1" applyAlignment="1">
      <alignment horizontal="center" vertical="top"/>
    </xf>
    <xf numFmtId="1" fontId="13" fillId="2" borderId="0" xfId="2" applyNumberFormat="1" applyFont="1" applyFill="1" applyBorder="1" applyAlignment="1">
      <alignment horizontal="center" vertical="top"/>
    </xf>
    <xf numFmtId="3" fontId="13" fillId="2" borderId="0" xfId="2" applyNumberFormat="1" applyFont="1" applyFill="1" applyBorder="1" applyAlignment="1">
      <alignment horizontal="center" vertical="top"/>
    </xf>
    <xf numFmtId="0" fontId="13" fillId="2" borderId="0" xfId="2" applyFont="1" applyFill="1" applyBorder="1" applyAlignment="1">
      <alignment horizontal="left" vertical="top"/>
    </xf>
    <xf numFmtId="3" fontId="13" fillId="4" borderId="0" xfId="2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2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top"/>
    </xf>
  </cellXfs>
  <cellStyles count="9">
    <cellStyle name="Comma" xfId="1" builtinId="3"/>
    <cellStyle name="Comma 9" xfId="3"/>
    <cellStyle name="Normal" xfId="0" builtinId="0"/>
    <cellStyle name="Normal 8_พวงรายการพี่หญิงปรับแก้(ใหม่)" xfId="8"/>
    <cellStyle name="Style 1 3" xfId="7"/>
    <cellStyle name="เครื่องหมายจุลภาค 2 2" xfId="4"/>
    <cellStyle name="จุลภาค 2" xfId="5"/>
    <cellStyle name="ปกติ 3" xfId="2"/>
    <cellStyle name="ปกติ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zoomScaleNormal="100" workbookViewId="0">
      <selection activeCell="A3" sqref="A3"/>
    </sheetView>
  </sheetViews>
  <sheetFormatPr defaultColWidth="8" defaultRowHeight="21"/>
  <cols>
    <col min="1" max="1" width="1.5" style="4" customWidth="1"/>
    <col min="2" max="2" width="5.625" style="6" customWidth="1"/>
    <col min="3" max="3" width="11.375" style="4" customWidth="1"/>
    <col min="4" max="4" width="6.125" style="9" customWidth="1"/>
    <col min="5" max="5" width="13.125" style="9" customWidth="1"/>
    <col min="6" max="6" width="6.25" style="14" customWidth="1"/>
    <col min="7" max="8" width="12.625" style="8" customWidth="1"/>
    <col min="9" max="9" width="6.125" style="8" customWidth="1"/>
    <col min="10" max="10" width="11" style="7" customWidth="1"/>
    <col min="11" max="11" width="6.25" style="6" customWidth="1"/>
    <col min="12" max="12" width="11.875" style="15" customWidth="1"/>
    <col min="13" max="13" width="12.375" style="6" customWidth="1"/>
    <col min="14" max="14" width="6.25" style="6" customWidth="1"/>
    <col min="15" max="15" width="12.125" style="6" customWidth="1"/>
    <col min="16" max="16" width="12.125" style="5" bestFit="1" customWidth="1"/>
    <col min="17" max="17" width="12" style="4" customWidth="1"/>
    <col min="18" max="18" width="9" style="4" customWidth="1"/>
    <col min="19" max="19" width="8" style="4" customWidth="1"/>
    <col min="20" max="16384" width="8" style="4"/>
  </cols>
  <sheetData>
    <row r="1" spans="1:19" s="11" customFormat="1" ht="23.25">
      <c r="A1" s="178" t="s">
        <v>1150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s="11" customFormat="1" ht="23.25">
      <c r="A2" s="179" t="s">
        <v>1140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19">
      <c r="A3" s="3"/>
      <c r="B3" s="3" t="s">
        <v>1139</v>
      </c>
      <c r="C3" s="3" t="s">
        <v>749</v>
      </c>
      <c r="D3" s="183" t="s">
        <v>1138</v>
      </c>
      <c r="E3" s="183"/>
      <c r="F3" s="183" t="s">
        <v>1137</v>
      </c>
      <c r="G3" s="183"/>
      <c r="H3" s="41" t="s">
        <v>1134</v>
      </c>
      <c r="I3" s="184" t="s">
        <v>1136</v>
      </c>
      <c r="J3" s="184"/>
      <c r="K3" s="184" t="s">
        <v>1135</v>
      </c>
      <c r="L3" s="184"/>
      <c r="M3" s="42" t="s">
        <v>1134</v>
      </c>
      <c r="N3" s="185" t="s">
        <v>1141</v>
      </c>
      <c r="O3" s="43" t="s">
        <v>1133</v>
      </c>
      <c r="P3" s="180" t="s">
        <v>1146</v>
      </c>
      <c r="Q3" s="181" t="s">
        <v>1147</v>
      </c>
      <c r="R3" s="182" t="s">
        <v>1148</v>
      </c>
      <c r="S3" s="182" t="s">
        <v>1149</v>
      </c>
    </row>
    <row r="4" spans="1:19" s="13" customFormat="1" ht="65.25" customHeight="1">
      <c r="A4" s="44"/>
      <c r="B4" s="44"/>
      <c r="C4" s="44"/>
      <c r="D4" s="45" t="s">
        <v>1131</v>
      </c>
      <c r="E4" s="45" t="s">
        <v>1130</v>
      </c>
      <c r="F4" s="46" t="s">
        <v>1131</v>
      </c>
      <c r="G4" s="45" t="s">
        <v>1130</v>
      </c>
      <c r="H4" s="47" t="s">
        <v>1132</v>
      </c>
      <c r="I4" s="48" t="s">
        <v>1131</v>
      </c>
      <c r="J4" s="48" t="s">
        <v>1130</v>
      </c>
      <c r="K4" s="48" t="s">
        <v>1131</v>
      </c>
      <c r="L4" s="49" t="s">
        <v>1130</v>
      </c>
      <c r="M4" s="50" t="s">
        <v>1129</v>
      </c>
      <c r="N4" s="185"/>
      <c r="O4" s="51" t="s">
        <v>1128</v>
      </c>
      <c r="P4" s="180"/>
      <c r="Q4" s="181"/>
      <c r="R4" s="182"/>
      <c r="S4" s="182"/>
    </row>
    <row r="5" spans="1:19">
      <c r="A5" s="16"/>
      <c r="B5" s="16"/>
      <c r="C5" s="16" t="s">
        <v>744</v>
      </c>
      <c r="D5" s="17">
        <f>SUM(D6:D12)</f>
        <v>135</v>
      </c>
      <c r="E5" s="17">
        <f>SUM(E6:E12)</f>
        <v>639471258.79999995</v>
      </c>
      <c r="F5" s="18">
        <f>SUM(F6:F12)</f>
        <v>334</v>
      </c>
      <c r="G5" s="17">
        <f t="shared" ref="G5:N5" si="0">SUM(G6:G12)</f>
        <v>262996700</v>
      </c>
      <c r="H5" s="17">
        <f t="shared" si="0"/>
        <v>902467958.80000007</v>
      </c>
      <c r="I5" s="17">
        <f t="shared" si="0"/>
        <v>90</v>
      </c>
      <c r="J5" s="17">
        <f t="shared" si="0"/>
        <v>64325410</v>
      </c>
      <c r="K5" s="17">
        <f t="shared" si="0"/>
        <v>150</v>
      </c>
      <c r="L5" s="19">
        <f t="shared" si="0"/>
        <v>33205360</v>
      </c>
      <c r="M5" s="17">
        <f t="shared" si="0"/>
        <v>97530770</v>
      </c>
      <c r="N5" s="17">
        <f t="shared" si="0"/>
        <v>709</v>
      </c>
      <c r="O5" s="20">
        <f>SUM(O6:O12)</f>
        <v>999998728.80000007</v>
      </c>
      <c r="P5" s="176">
        <f>J5+E5</f>
        <v>703796668.79999995</v>
      </c>
      <c r="Q5" s="21">
        <f>G5+L5</f>
        <v>296202060</v>
      </c>
      <c r="R5" s="22">
        <f t="shared" ref="R5:R12" si="1">P5*100/O5</f>
        <v>70.379756346746262</v>
      </c>
      <c r="S5" s="23">
        <f t="shared" ref="S5:S12" si="2">Q5*100/O5</f>
        <v>29.620243653253731</v>
      </c>
    </row>
    <row r="6" spans="1:19">
      <c r="A6" s="24"/>
      <c r="B6" s="1">
        <v>1</v>
      </c>
      <c r="C6" s="2" t="s">
        <v>146</v>
      </c>
      <c r="D6" s="25">
        <v>14</v>
      </c>
      <c r="E6" s="26">
        <v>74058240</v>
      </c>
      <c r="F6" s="27">
        <v>22</v>
      </c>
      <c r="G6" s="26">
        <v>41944400</v>
      </c>
      <c r="H6" s="28">
        <f t="shared" ref="H6:H12" si="3">G6+E6</f>
        <v>116002640</v>
      </c>
      <c r="I6" s="29">
        <v>23</v>
      </c>
      <c r="J6" s="26">
        <v>15766220</v>
      </c>
      <c r="K6" s="30">
        <v>24</v>
      </c>
      <c r="L6" s="31">
        <v>7382500</v>
      </c>
      <c r="M6" s="28">
        <f t="shared" ref="M6:M12" si="4">J6+L6</f>
        <v>23148720</v>
      </c>
      <c r="N6" s="32">
        <f>SUM(D6+F6+I6+K6)</f>
        <v>83</v>
      </c>
      <c r="O6" s="33">
        <f t="shared" ref="O6:O12" si="5">M6+H6</f>
        <v>139151360</v>
      </c>
      <c r="P6" s="177">
        <f t="shared" ref="P6:P12" si="6">J6+E6</f>
        <v>89824460</v>
      </c>
      <c r="Q6" s="34">
        <f t="shared" ref="Q6:Q12" si="7">G6+L6</f>
        <v>49326900</v>
      </c>
      <c r="R6" s="35">
        <f t="shared" si="1"/>
        <v>64.551622061042025</v>
      </c>
      <c r="S6" s="36">
        <f t="shared" si="2"/>
        <v>35.448377938957982</v>
      </c>
    </row>
    <row r="7" spans="1:19">
      <c r="A7" s="24"/>
      <c r="B7" s="1">
        <v>2</v>
      </c>
      <c r="C7" s="2" t="s">
        <v>579</v>
      </c>
      <c r="D7" s="25">
        <v>3</v>
      </c>
      <c r="E7" s="25">
        <v>84591780</v>
      </c>
      <c r="F7" s="37">
        <v>17</v>
      </c>
      <c r="G7" s="38">
        <v>21302000</v>
      </c>
      <c r="H7" s="28">
        <f t="shared" si="3"/>
        <v>105893780</v>
      </c>
      <c r="I7" s="12"/>
      <c r="J7" s="26"/>
      <c r="K7" s="30">
        <v>6</v>
      </c>
      <c r="L7" s="31">
        <v>1081000</v>
      </c>
      <c r="M7" s="28">
        <f t="shared" si="4"/>
        <v>1081000</v>
      </c>
      <c r="N7" s="32">
        <f t="shared" ref="N7:N12" si="8">SUM(D7+F7+I7+K7)</f>
        <v>26</v>
      </c>
      <c r="O7" s="33">
        <f t="shared" si="5"/>
        <v>106974780</v>
      </c>
      <c r="P7" s="177">
        <f t="shared" si="6"/>
        <v>84591780</v>
      </c>
      <c r="Q7" s="34">
        <f t="shared" si="7"/>
        <v>22383000</v>
      </c>
      <c r="R7" s="35">
        <f t="shared" si="1"/>
        <v>79.076376693646864</v>
      </c>
      <c r="S7" s="36">
        <f t="shared" si="2"/>
        <v>20.923623306353143</v>
      </c>
    </row>
    <row r="8" spans="1:19">
      <c r="A8" s="24"/>
      <c r="B8" s="1">
        <v>3</v>
      </c>
      <c r="C8" s="2" t="s">
        <v>448</v>
      </c>
      <c r="D8" s="25">
        <v>10</v>
      </c>
      <c r="E8" s="25">
        <v>50664875.100000001</v>
      </c>
      <c r="F8" s="27">
        <v>22</v>
      </c>
      <c r="G8" s="26">
        <v>12906000</v>
      </c>
      <c r="H8" s="28">
        <f t="shared" si="3"/>
        <v>63570875.100000001</v>
      </c>
      <c r="I8" s="29">
        <v>8</v>
      </c>
      <c r="J8" s="26">
        <v>6067939</v>
      </c>
      <c r="K8" s="30">
        <v>4</v>
      </c>
      <c r="L8" s="31">
        <v>2461000</v>
      </c>
      <c r="M8" s="28">
        <f t="shared" si="4"/>
        <v>8528939</v>
      </c>
      <c r="N8" s="32">
        <f t="shared" si="8"/>
        <v>44</v>
      </c>
      <c r="O8" s="33">
        <f t="shared" si="5"/>
        <v>72099814.099999994</v>
      </c>
      <c r="P8" s="177">
        <f t="shared" si="6"/>
        <v>56732814.100000001</v>
      </c>
      <c r="Q8" s="34">
        <f t="shared" si="7"/>
        <v>15367000</v>
      </c>
      <c r="R8" s="35">
        <f t="shared" si="1"/>
        <v>78.686491509275612</v>
      </c>
      <c r="S8" s="36">
        <f t="shared" si="2"/>
        <v>21.313508490724391</v>
      </c>
    </row>
    <row r="9" spans="1:19">
      <c r="A9" s="24"/>
      <c r="B9" s="1">
        <v>4</v>
      </c>
      <c r="C9" s="2" t="s">
        <v>195</v>
      </c>
      <c r="D9" s="25">
        <v>9</v>
      </c>
      <c r="E9" s="26">
        <v>153207900</v>
      </c>
      <c r="F9" s="27">
        <v>42</v>
      </c>
      <c r="G9" s="26">
        <v>53178000</v>
      </c>
      <c r="H9" s="28">
        <f t="shared" si="3"/>
        <v>206385900</v>
      </c>
      <c r="I9" s="12">
        <v>9</v>
      </c>
      <c r="J9" s="26">
        <v>6150775</v>
      </c>
      <c r="K9" s="30">
        <v>56</v>
      </c>
      <c r="L9" s="31">
        <v>7743110</v>
      </c>
      <c r="M9" s="28">
        <f t="shared" si="4"/>
        <v>13893885</v>
      </c>
      <c r="N9" s="32">
        <f t="shared" si="8"/>
        <v>116</v>
      </c>
      <c r="O9" s="33">
        <f t="shared" si="5"/>
        <v>220279785</v>
      </c>
      <c r="P9" s="177">
        <f t="shared" si="6"/>
        <v>159358675</v>
      </c>
      <c r="Q9" s="34">
        <f t="shared" si="7"/>
        <v>60921110</v>
      </c>
      <c r="R9" s="35">
        <f t="shared" si="1"/>
        <v>72.343758189159303</v>
      </c>
      <c r="S9" s="36">
        <f t="shared" si="2"/>
        <v>27.656241810840701</v>
      </c>
    </row>
    <row r="10" spans="1:19">
      <c r="A10" s="24"/>
      <c r="B10" s="1">
        <v>5</v>
      </c>
      <c r="C10" s="2" t="s">
        <v>160</v>
      </c>
      <c r="D10" s="25">
        <v>6</v>
      </c>
      <c r="E10" s="25">
        <v>73263560</v>
      </c>
      <c r="F10" s="37">
        <v>14</v>
      </c>
      <c r="G10" s="12">
        <v>22370000</v>
      </c>
      <c r="H10" s="28">
        <f t="shared" si="3"/>
        <v>95633560</v>
      </c>
      <c r="I10" s="12">
        <v>6</v>
      </c>
      <c r="J10" s="39">
        <v>2814700</v>
      </c>
      <c r="K10" s="40">
        <v>9</v>
      </c>
      <c r="L10" s="31">
        <v>5602000</v>
      </c>
      <c r="M10" s="28">
        <f t="shared" si="4"/>
        <v>8416700</v>
      </c>
      <c r="N10" s="32">
        <f t="shared" si="8"/>
        <v>35</v>
      </c>
      <c r="O10" s="33">
        <f t="shared" si="5"/>
        <v>104050260</v>
      </c>
      <c r="P10" s="177">
        <f t="shared" si="6"/>
        <v>76078260</v>
      </c>
      <c r="Q10" s="34">
        <f t="shared" si="7"/>
        <v>27972000</v>
      </c>
      <c r="R10" s="35">
        <f t="shared" si="1"/>
        <v>73.116837958886407</v>
      </c>
      <c r="S10" s="36">
        <f t="shared" si="2"/>
        <v>26.883162041113593</v>
      </c>
    </row>
    <row r="11" spans="1:19">
      <c r="A11" s="24"/>
      <c r="B11" s="1">
        <v>6</v>
      </c>
      <c r="C11" s="2" t="s">
        <v>176</v>
      </c>
      <c r="D11" s="25">
        <v>53</v>
      </c>
      <c r="E11" s="25">
        <v>48886748.700000003</v>
      </c>
      <c r="F11" s="37">
        <v>56</v>
      </c>
      <c r="G11" s="12">
        <v>27431300</v>
      </c>
      <c r="H11" s="28">
        <f t="shared" si="3"/>
        <v>76318048.700000003</v>
      </c>
      <c r="I11" s="12">
        <v>12</v>
      </c>
      <c r="J11" s="39">
        <v>6449200</v>
      </c>
      <c r="K11" s="40">
        <v>18</v>
      </c>
      <c r="L11" s="31">
        <v>2336950</v>
      </c>
      <c r="M11" s="28">
        <f t="shared" si="4"/>
        <v>8786150</v>
      </c>
      <c r="N11" s="32">
        <f t="shared" si="8"/>
        <v>139</v>
      </c>
      <c r="O11" s="33">
        <f t="shared" si="5"/>
        <v>85104198.700000003</v>
      </c>
      <c r="P11" s="177">
        <f t="shared" si="6"/>
        <v>55335948.700000003</v>
      </c>
      <c r="Q11" s="34">
        <f t="shared" si="7"/>
        <v>29768250</v>
      </c>
      <c r="R11" s="35">
        <f t="shared" si="1"/>
        <v>65.021408514830412</v>
      </c>
      <c r="S11" s="36">
        <f t="shared" si="2"/>
        <v>34.978591485169581</v>
      </c>
    </row>
    <row r="12" spans="1:19">
      <c r="A12" s="24"/>
      <c r="B12" s="1">
        <v>7</v>
      </c>
      <c r="C12" s="2" t="s">
        <v>1</v>
      </c>
      <c r="D12" s="25">
        <v>40</v>
      </c>
      <c r="E12" s="25">
        <v>154798155</v>
      </c>
      <c r="F12" s="37">
        <v>161</v>
      </c>
      <c r="G12" s="12">
        <v>83865000</v>
      </c>
      <c r="H12" s="28">
        <f t="shared" si="3"/>
        <v>238663155</v>
      </c>
      <c r="I12" s="12">
        <v>32</v>
      </c>
      <c r="J12" s="39">
        <v>27076576</v>
      </c>
      <c r="K12" s="40">
        <v>33</v>
      </c>
      <c r="L12" s="31">
        <v>6598800</v>
      </c>
      <c r="M12" s="28">
        <f t="shared" si="4"/>
        <v>33675376</v>
      </c>
      <c r="N12" s="32">
        <f t="shared" si="8"/>
        <v>266</v>
      </c>
      <c r="O12" s="33">
        <f t="shared" si="5"/>
        <v>272338531</v>
      </c>
      <c r="P12" s="177">
        <f t="shared" si="6"/>
        <v>181874731</v>
      </c>
      <c r="Q12" s="34">
        <f t="shared" si="7"/>
        <v>90463800</v>
      </c>
      <c r="R12" s="35">
        <f t="shared" si="1"/>
        <v>66.782592361122781</v>
      </c>
      <c r="S12" s="36">
        <f t="shared" si="2"/>
        <v>33.217407638877219</v>
      </c>
    </row>
    <row r="13" spans="1:19">
      <c r="C13" s="10"/>
    </row>
  </sheetData>
  <mergeCells count="11">
    <mergeCell ref="A1:S1"/>
    <mergeCell ref="A2:S2"/>
    <mergeCell ref="P3:P4"/>
    <mergeCell ref="Q3:Q4"/>
    <mergeCell ref="R3:R4"/>
    <mergeCell ref="S3:S4"/>
    <mergeCell ref="D3:E3"/>
    <mergeCell ref="F3:G3"/>
    <mergeCell ref="I3:J3"/>
    <mergeCell ref="K3:L3"/>
    <mergeCell ref="N3:N4"/>
  </mergeCells>
  <printOptions horizontalCentered="1"/>
  <pageMargins left="0" right="0" top="0.56999999999999995" bottom="0.46" header="0" footer="0"/>
  <pageSetup paperSize="9" scale="77" fitToHeight="0" orientation="landscape" r:id="rId1"/>
  <headerFooter>
    <oddFooter>&amp;C&amp;"TH SarabunPSK,ธรรมดา"&amp;16หน้า&amp;P จาก&amp;N&amp;R&amp;"TH SarabunPSK,ธรรมดา"&amp;16&amp;A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6"/>
  <sheetViews>
    <sheetView tabSelected="1" zoomScaleNormal="100" workbookViewId="0">
      <pane ySplit="5" topLeftCell="A457" activePane="bottomLeft" state="frozen"/>
      <selection activeCell="D1" sqref="D1"/>
      <selection pane="bottomLeft" activeCell="C495" sqref="C495"/>
    </sheetView>
  </sheetViews>
  <sheetFormatPr defaultColWidth="9.125" defaultRowHeight="15.75"/>
  <cols>
    <col min="1" max="1" width="3.25" style="131" customWidth="1"/>
    <col min="2" max="2" width="5.125" style="112" customWidth="1"/>
    <col min="3" max="3" width="22.75" style="131" customWidth="1"/>
    <col min="4" max="4" width="7.125" style="131" customWidth="1"/>
    <col min="5" max="5" width="11.625" style="131" customWidth="1"/>
    <col min="6" max="6" width="5.375" style="112" customWidth="1"/>
    <col min="7" max="7" width="10.125" style="132" customWidth="1"/>
    <col min="8" max="8" width="10.375" style="131" customWidth="1"/>
    <col min="9" max="9" width="10.625" style="131" customWidth="1"/>
    <col min="10" max="10" width="11.625" style="131" customWidth="1"/>
    <col min="11" max="11" width="11.25" style="131" customWidth="1"/>
    <col min="12" max="12" width="10.125" style="131" customWidth="1"/>
    <col min="13" max="14" width="8.375" style="131" customWidth="1"/>
    <col min="15" max="15" width="9.125" style="112" customWidth="1"/>
    <col min="16" max="16" width="14.125" style="131" customWidth="1"/>
    <col min="17" max="17" width="45.625" style="131" customWidth="1"/>
    <col min="18" max="18" width="7.75" style="112" customWidth="1"/>
    <col min="19" max="19" width="4.75" style="119" customWidth="1"/>
    <col min="20" max="16384" width="9.125" style="119"/>
  </cols>
  <sheetData>
    <row r="1" spans="1:18">
      <c r="A1" s="186" t="s">
        <v>763</v>
      </c>
      <c r="B1" s="186"/>
      <c r="C1" s="186"/>
      <c r="D1" s="186"/>
      <c r="E1" s="186"/>
      <c r="F1" s="186"/>
      <c r="G1" s="187"/>
      <c r="H1" s="186"/>
      <c r="I1" s="186"/>
      <c r="J1" s="186"/>
      <c r="K1" s="188"/>
      <c r="L1" s="186"/>
      <c r="M1" s="186"/>
      <c r="N1" s="186"/>
      <c r="O1" s="186"/>
      <c r="P1" s="186"/>
      <c r="Q1" s="186"/>
      <c r="R1" s="103"/>
    </row>
    <row r="2" spans="1:18">
      <c r="A2" s="186" t="s">
        <v>762</v>
      </c>
      <c r="B2" s="186"/>
      <c r="C2" s="186"/>
      <c r="D2" s="186"/>
      <c r="E2" s="186"/>
      <c r="F2" s="186"/>
      <c r="G2" s="187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03"/>
    </row>
    <row r="3" spans="1:18">
      <c r="A3" s="109"/>
      <c r="B3" s="103"/>
      <c r="C3" s="109"/>
      <c r="D3" s="107"/>
      <c r="E3" s="107"/>
      <c r="F3" s="103"/>
      <c r="G3" s="189" t="s">
        <v>761</v>
      </c>
      <c r="H3" s="190"/>
      <c r="I3" s="190"/>
      <c r="J3" s="108"/>
      <c r="K3" s="109"/>
      <c r="L3" s="109"/>
      <c r="M3" s="109"/>
      <c r="N3" s="109"/>
      <c r="O3" s="103"/>
      <c r="P3" s="109"/>
      <c r="Q3" s="109"/>
      <c r="R3" s="103"/>
    </row>
    <row r="4" spans="1:18" ht="47.25">
      <c r="A4" s="52" t="s">
        <v>760</v>
      </c>
      <c r="B4" s="52" t="s">
        <v>749</v>
      </c>
      <c r="C4" s="52" t="s">
        <v>759</v>
      </c>
      <c r="D4" s="113" t="s">
        <v>1176</v>
      </c>
      <c r="E4" s="113" t="s">
        <v>758</v>
      </c>
      <c r="F4" s="114" t="s">
        <v>757</v>
      </c>
      <c r="G4" s="115" t="s">
        <v>756</v>
      </c>
      <c r="H4" s="116" t="s">
        <v>755</v>
      </c>
      <c r="I4" s="116" t="s">
        <v>754</v>
      </c>
      <c r="J4" s="114" t="s">
        <v>753</v>
      </c>
      <c r="K4" s="52" t="s">
        <v>752</v>
      </c>
      <c r="L4" s="52" t="s">
        <v>751</v>
      </c>
      <c r="M4" s="52" t="s">
        <v>750</v>
      </c>
      <c r="N4" s="52" t="s">
        <v>749</v>
      </c>
      <c r="O4" s="52" t="s">
        <v>748</v>
      </c>
      <c r="P4" s="52" t="s">
        <v>747</v>
      </c>
      <c r="Q4" s="52" t="s">
        <v>746</v>
      </c>
      <c r="R4" s="52" t="s">
        <v>745</v>
      </c>
    </row>
    <row r="5" spans="1:18">
      <c r="A5" s="118"/>
      <c r="B5" s="118"/>
      <c r="C5" s="118" t="s">
        <v>744</v>
      </c>
      <c r="D5" s="120"/>
      <c r="E5" s="117">
        <f t="shared" ref="E5:J5" si="0">SUM(E6:E716)</f>
        <v>1859494528.8</v>
      </c>
      <c r="F5" s="117">
        <f t="shared" si="0"/>
        <v>1314</v>
      </c>
      <c r="G5" s="117">
        <f t="shared" si="0"/>
        <v>999998728.80000007</v>
      </c>
      <c r="H5" s="117">
        <f t="shared" si="0"/>
        <v>441238440</v>
      </c>
      <c r="I5" s="117">
        <f t="shared" si="0"/>
        <v>441238440</v>
      </c>
      <c r="J5" s="117">
        <f t="shared" si="0"/>
        <v>1882451428.8</v>
      </c>
      <c r="K5" s="118"/>
      <c r="L5" s="118"/>
      <c r="M5" s="118"/>
      <c r="N5" s="118"/>
      <c r="O5" s="118"/>
      <c r="P5" s="118"/>
      <c r="Q5" s="118"/>
      <c r="R5" s="118"/>
    </row>
    <row r="6" spans="1:18" ht="31.5">
      <c r="A6" s="61">
        <v>1</v>
      </c>
      <c r="B6" s="61">
        <v>1</v>
      </c>
      <c r="C6" s="73" t="s">
        <v>764</v>
      </c>
      <c r="D6" s="73" t="s">
        <v>765</v>
      </c>
      <c r="E6" s="73">
        <v>18920300</v>
      </c>
      <c r="F6" s="61">
        <v>1</v>
      </c>
      <c r="G6" s="73">
        <v>18920300</v>
      </c>
      <c r="H6" s="73"/>
      <c r="I6" s="73"/>
      <c r="J6" s="73">
        <v>18920300</v>
      </c>
      <c r="K6" s="73" t="s">
        <v>624</v>
      </c>
      <c r="L6" s="73" t="s">
        <v>450</v>
      </c>
      <c r="M6" s="73" t="s">
        <v>448</v>
      </c>
      <c r="N6" s="73" t="s">
        <v>448</v>
      </c>
      <c r="O6" s="73" t="s">
        <v>166</v>
      </c>
      <c r="P6" s="73"/>
      <c r="Q6" s="73" t="s">
        <v>766</v>
      </c>
      <c r="R6" s="61" t="s">
        <v>1177</v>
      </c>
    </row>
    <row r="7" spans="1:18" ht="63">
      <c r="A7" s="61">
        <v>2</v>
      </c>
      <c r="B7" s="61">
        <v>1</v>
      </c>
      <c r="C7" s="53" t="s">
        <v>1166</v>
      </c>
      <c r="D7" s="121" t="s">
        <v>768</v>
      </c>
      <c r="E7" s="54">
        <v>448800</v>
      </c>
      <c r="F7" s="61">
        <v>1</v>
      </c>
      <c r="G7" s="73">
        <v>448800</v>
      </c>
      <c r="H7" s="73"/>
      <c r="I7" s="73"/>
      <c r="J7" s="73">
        <v>448800</v>
      </c>
      <c r="K7" s="73" t="s">
        <v>304</v>
      </c>
      <c r="L7" s="73" t="s">
        <v>210</v>
      </c>
      <c r="M7" s="73" t="s">
        <v>100</v>
      </c>
      <c r="N7" s="73" t="s">
        <v>176</v>
      </c>
      <c r="O7" s="61" t="s">
        <v>25</v>
      </c>
      <c r="P7" s="55"/>
      <c r="Q7" s="53" t="s">
        <v>769</v>
      </c>
      <c r="R7" s="61" t="s">
        <v>1177</v>
      </c>
    </row>
    <row r="8" spans="1:18" ht="31.5">
      <c r="A8" s="61">
        <v>3</v>
      </c>
      <c r="B8" s="61">
        <v>1</v>
      </c>
      <c r="C8" s="53" t="s">
        <v>729</v>
      </c>
      <c r="D8" s="121"/>
      <c r="E8" s="54">
        <v>5000000</v>
      </c>
      <c r="F8" s="61">
        <v>1</v>
      </c>
      <c r="G8" s="73">
        <v>5000000</v>
      </c>
      <c r="H8" s="73"/>
      <c r="I8" s="73"/>
      <c r="J8" s="73">
        <v>5000000</v>
      </c>
      <c r="K8" s="73" t="s">
        <v>211</v>
      </c>
      <c r="L8" s="73" t="s">
        <v>210</v>
      </c>
      <c r="M8" s="73" t="s">
        <v>100</v>
      </c>
      <c r="N8" s="73" t="s">
        <v>176</v>
      </c>
      <c r="O8" s="61" t="s">
        <v>166</v>
      </c>
      <c r="P8" s="55"/>
      <c r="Q8" s="53" t="s">
        <v>728</v>
      </c>
      <c r="R8" s="56" t="s">
        <v>1147</v>
      </c>
    </row>
    <row r="9" spans="1:18" ht="31.5">
      <c r="A9" s="61">
        <v>4</v>
      </c>
      <c r="B9" s="61">
        <v>2</v>
      </c>
      <c r="C9" s="53" t="s">
        <v>1167</v>
      </c>
      <c r="D9" s="121" t="s">
        <v>770</v>
      </c>
      <c r="E9" s="54">
        <v>496000</v>
      </c>
      <c r="F9" s="61">
        <v>1</v>
      </c>
      <c r="G9" s="73">
        <v>496000</v>
      </c>
      <c r="H9" s="73"/>
      <c r="I9" s="73"/>
      <c r="J9" s="73">
        <v>496000</v>
      </c>
      <c r="K9" s="73" t="s">
        <v>304</v>
      </c>
      <c r="L9" s="73" t="s">
        <v>210</v>
      </c>
      <c r="M9" s="73" t="s">
        <v>100</v>
      </c>
      <c r="N9" s="73" t="s">
        <v>176</v>
      </c>
      <c r="O9" s="61" t="s">
        <v>25</v>
      </c>
      <c r="P9" s="55"/>
      <c r="Q9" s="53" t="s">
        <v>771</v>
      </c>
      <c r="R9" s="61" t="s">
        <v>1177</v>
      </c>
    </row>
    <row r="10" spans="1:18" ht="47.25">
      <c r="A10" s="122">
        <v>5</v>
      </c>
      <c r="B10" s="122">
        <v>2</v>
      </c>
      <c r="C10" s="80" t="s">
        <v>2404</v>
      </c>
      <c r="D10" s="81"/>
      <c r="E10" s="74">
        <v>2500000</v>
      </c>
      <c r="F10" s="75">
        <v>1</v>
      </c>
      <c r="G10" s="82">
        <v>2500000</v>
      </c>
      <c r="H10" s="82"/>
      <c r="I10" s="82"/>
      <c r="J10" s="82">
        <v>2500000</v>
      </c>
      <c r="K10" s="82" t="s">
        <v>211</v>
      </c>
      <c r="L10" s="82" t="s">
        <v>210</v>
      </c>
      <c r="M10" s="82" t="s">
        <v>100</v>
      </c>
      <c r="N10" s="82" t="s">
        <v>176</v>
      </c>
      <c r="O10" s="122" t="s">
        <v>166</v>
      </c>
      <c r="P10" s="100"/>
      <c r="Q10" s="101" t="s">
        <v>700</v>
      </c>
      <c r="R10" s="102" t="s">
        <v>1147</v>
      </c>
    </row>
    <row r="11" spans="1:18" ht="31.5">
      <c r="A11" s="61">
        <v>6</v>
      </c>
      <c r="B11" s="61">
        <v>3</v>
      </c>
      <c r="C11" s="53" t="s">
        <v>772</v>
      </c>
      <c r="D11" s="121" t="s">
        <v>773</v>
      </c>
      <c r="E11" s="54">
        <v>1500000</v>
      </c>
      <c r="F11" s="61">
        <v>1</v>
      </c>
      <c r="G11" s="73">
        <v>1500000</v>
      </c>
      <c r="H11" s="73"/>
      <c r="I11" s="73"/>
      <c r="J11" s="73">
        <v>1500000</v>
      </c>
      <c r="K11" s="73" t="s">
        <v>304</v>
      </c>
      <c r="L11" s="73" t="s">
        <v>210</v>
      </c>
      <c r="M11" s="73" t="s">
        <v>100</v>
      </c>
      <c r="N11" s="73" t="s">
        <v>176</v>
      </c>
      <c r="O11" s="61" t="s">
        <v>25</v>
      </c>
      <c r="P11" s="55"/>
      <c r="Q11" s="53" t="s">
        <v>774</v>
      </c>
      <c r="R11" s="61" t="s">
        <v>1177</v>
      </c>
    </row>
    <row r="12" spans="1:18" ht="63">
      <c r="A12" s="61">
        <v>7</v>
      </c>
      <c r="B12" s="61">
        <v>3</v>
      </c>
      <c r="C12" s="53" t="s">
        <v>699</v>
      </c>
      <c r="D12" s="121"/>
      <c r="E12" s="54">
        <v>1500000</v>
      </c>
      <c r="F12" s="61">
        <v>1</v>
      </c>
      <c r="G12" s="73">
        <v>1500000</v>
      </c>
      <c r="H12" s="73"/>
      <c r="I12" s="73"/>
      <c r="J12" s="73">
        <v>1500000</v>
      </c>
      <c r="K12" s="73" t="s">
        <v>211</v>
      </c>
      <c r="L12" s="73" t="s">
        <v>210</v>
      </c>
      <c r="M12" s="73" t="s">
        <v>100</v>
      </c>
      <c r="N12" s="73" t="s">
        <v>176</v>
      </c>
      <c r="O12" s="61" t="s">
        <v>166</v>
      </c>
      <c r="P12" s="55"/>
      <c r="Q12" s="53" t="s">
        <v>775</v>
      </c>
      <c r="R12" s="56" t="s">
        <v>1147</v>
      </c>
    </row>
    <row r="13" spans="1:18" ht="31.5">
      <c r="A13" s="61">
        <v>8</v>
      </c>
      <c r="B13" s="61">
        <v>4</v>
      </c>
      <c r="C13" s="53" t="s">
        <v>776</v>
      </c>
      <c r="D13" s="121" t="s">
        <v>773</v>
      </c>
      <c r="E13" s="54">
        <v>47600</v>
      </c>
      <c r="F13" s="61">
        <v>1</v>
      </c>
      <c r="G13" s="73">
        <v>47600</v>
      </c>
      <c r="H13" s="73"/>
      <c r="I13" s="73"/>
      <c r="J13" s="73">
        <v>47600</v>
      </c>
      <c r="K13" s="73" t="s">
        <v>262</v>
      </c>
      <c r="L13" s="73" t="s">
        <v>177</v>
      </c>
      <c r="M13" s="73" t="s">
        <v>254</v>
      </c>
      <c r="N13" s="73" t="s">
        <v>176</v>
      </c>
      <c r="O13" s="61" t="s">
        <v>25</v>
      </c>
      <c r="P13" s="55"/>
      <c r="Q13" s="53" t="s">
        <v>777</v>
      </c>
      <c r="R13" s="61" t="s">
        <v>1177</v>
      </c>
    </row>
    <row r="14" spans="1:18" ht="47.25">
      <c r="A14" s="122">
        <v>9</v>
      </c>
      <c r="B14" s="122">
        <v>4</v>
      </c>
      <c r="C14" s="80" t="s">
        <v>1178</v>
      </c>
      <c r="D14" s="81"/>
      <c r="E14" s="74">
        <v>3800000</v>
      </c>
      <c r="F14" s="75">
        <v>1</v>
      </c>
      <c r="G14" s="82">
        <v>3800000</v>
      </c>
      <c r="H14" s="82"/>
      <c r="I14" s="82"/>
      <c r="J14" s="82">
        <v>3800000</v>
      </c>
      <c r="K14" s="82" t="s">
        <v>446</v>
      </c>
      <c r="L14" s="82" t="s">
        <v>266</v>
      </c>
      <c r="M14" s="82" t="s">
        <v>265</v>
      </c>
      <c r="N14" s="82" t="s">
        <v>176</v>
      </c>
      <c r="O14" s="122" t="s">
        <v>117</v>
      </c>
      <c r="P14" s="100"/>
      <c r="Q14" s="101" t="s">
        <v>778</v>
      </c>
      <c r="R14" s="102" t="s">
        <v>1147</v>
      </c>
    </row>
    <row r="15" spans="1:18" ht="31.5">
      <c r="A15" s="61">
        <v>10</v>
      </c>
      <c r="B15" s="61">
        <v>5</v>
      </c>
      <c r="C15" s="53" t="s">
        <v>779</v>
      </c>
      <c r="D15" s="121" t="s">
        <v>773</v>
      </c>
      <c r="E15" s="54">
        <v>33900</v>
      </c>
      <c r="F15" s="61">
        <v>1</v>
      </c>
      <c r="G15" s="73">
        <v>33900</v>
      </c>
      <c r="H15" s="73"/>
      <c r="I15" s="73"/>
      <c r="J15" s="73">
        <v>33900</v>
      </c>
      <c r="K15" s="73" t="s">
        <v>262</v>
      </c>
      <c r="L15" s="73" t="s">
        <v>177</v>
      </c>
      <c r="M15" s="73" t="s">
        <v>254</v>
      </c>
      <c r="N15" s="73" t="s">
        <v>176</v>
      </c>
      <c r="O15" s="61" t="s">
        <v>25</v>
      </c>
      <c r="P15" s="55"/>
      <c r="Q15" s="53" t="s">
        <v>780</v>
      </c>
      <c r="R15" s="61" t="s">
        <v>1177</v>
      </c>
    </row>
    <row r="16" spans="1:18" ht="31.5">
      <c r="A16" s="61">
        <v>11</v>
      </c>
      <c r="B16" s="56">
        <v>5</v>
      </c>
      <c r="C16" s="53" t="s">
        <v>445</v>
      </c>
      <c r="D16" s="121"/>
      <c r="E16" s="54">
        <v>600000</v>
      </c>
      <c r="F16" s="61">
        <v>1</v>
      </c>
      <c r="G16" s="73">
        <v>600000</v>
      </c>
      <c r="H16" s="73"/>
      <c r="I16" s="73"/>
      <c r="J16" s="73">
        <v>600000</v>
      </c>
      <c r="K16" s="57" t="s">
        <v>187</v>
      </c>
      <c r="L16" s="57" t="s">
        <v>180</v>
      </c>
      <c r="M16" s="57" t="s">
        <v>180</v>
      </c>
      <c r="N16" s="57" t="s">
        <v>176</v>
      </c>
      <c r="O16" s="58" t="s">
        <v>0</v>
      </c>
      <c r="P16" s="55"/>
      <c r="Q16" s="53" t="s">
        <v>444</v>
      </c>
      <c r="R16" s="56" t="s">
        <v>1147</v>
      </c>
    </row>
    <row r="17" spans="1:18" ht="63">
      <c r="A17" s="61">
        <v>12</v>
      </c>
      <c r="B17" s="56">
        <v>6</v>
      </c>
      <c r="C17" s="53" t="s">
        <v>772</v>
      </c>
      <c r="D17" s="121" t="s">
        <v>781</v>
      </c>
      <c r="E17" s="59">
        <v>1500000</v>
      </c>
      <c r="F17" s="61">
        <v>1</v>
      </c>
      <c r="G17" s="73">
        <v>1500000</v>
      </c>
      <c r="H17" s="73"/>
      <c r="I17" s="73"/>
      <c r="J17" s="73">
        <v>1500000</v>
      </c>
      <c r="K17" s="57" t="s">
        <v>301</v>
      </c>
      <c r="L17" s="57" t="s">
        <v>300</v>
      </c>
      <c r="M17" s="57" t="s">
        <v>300</v>
      </c>
      <c r="N17" s="57" t="s">
        <v>176</v>
      </c>
      <c r="O17" s="58" t="s">
        <v>25</v>
      </c>
      <c r="P17" s="55"/>
      <c r="Q17" s="53" t="s">
        <v>782</v>
      </c>
      <c r="R17" s="61" t="s">
        <v>1177</v>
      </c>
    </row>
    <row r="18" spans="1:18">
      <c r="A18" s="61">
        <v>13</v>
      </c>
      <c r="B18" s="56">
        <v>6</v>
      </c>
      <c r="C18" s="53" t="s">
        <v>122</v>
      </c>
      <c r="D18" s="121"/>
      <c r="E18" s="59">
        <v>430000</v>
      </c>
      <c r="F18" s="61">
        <v>1</v>
      </c>
      <c r="G18" s="73">
        <v>430000</v>
      </c>
      <c r="H18" s="73"/>
      <c r="I18" s="73"/>
      <c r="J18" s="73">
        <v>430000</v>
      </c>
      <c r="K18" s="57" t="s">
        <v>443</v>
      </c>
      <c r="L18" s="57" t="s">
        <v>300</v>
      </c>
      <c r="M18" s="57" t="s">
        <v>300</v>
      </c>
      <c r="N18" s="57" t="s">
        <v>176</v>
      </c>
      <c r="O18" s="58" t="s">
        <v>0</v>
      </c>
      <c r="P18" s="55"/>
      <c r="Q18" s="53" t="s">
        <v>442</v>
      </c>
      <c r="R18" s="56" t="s">
        <v>1147</v>
      </c>
    </row>
    <row r="19" spans="1:18" ht="31.5">
      <c r="A19" s="61">
        <v>14</v>
      </c>
      <c r="B19" s="56">
        <v>1</v>
      </c>
      <c r="C19" s="53" t="s">
        <v>783</v>
      </c>
      <c r="D19" s="121" t="s">
        <v>765</v>
      </c>
      <c r="E19" s="54">
        <v>136349600</v>
      </c>
      <c r="F19" s="61">
        <v>1</v>
      </c>
      <c r="G19" s="73">
        <v>27269920</v>
      </c>
      <c r="H19" s="73">
        <v>54539840</v>
      </c>
      <c r="I19" s="73">
        <v>54539840</v>
      </c>
      <c r="J19" s="73">
        <v>136349600</v>
      </c>
      <c r="K19" s="60" t="s">
        <v>168</v>
      </c>
      <c r="L19" s="60" t="s">
        <v>162</v>
      </c>
      <c r="M19" s="60" t="s">
        <v>167</v>
      </c>
      <c r="N19" s="60" t="s">
        <v>160</v>
      </c>
      <c r="O19" s="61" t="s">
        <v>166</v>
      </c>
      <c r="P19" s="55"/>
      <c r="Q19" s="53" t="s">
        <v>784</v>
      </c>
      <c r="R19" s="61" t="s">
        <v>1177</v>
      </c>
    </row>
    <row r="20" spans="1:18" ht="31.5">
      <c r="A20" s="61">
        <v>15</v>
      </c>
      <c r="B20" s="56">
        <v>1</v>
      </c>
      <c r="C20" s="53" t="s">
        <v>727</v>
      </c>
      <c r="D20" s="121"/>
      <c r="E20" s="59">
        <v>2580000</v>
      </c>
      <c r="F20" s="61">
        <v>1</v>
      </c>
      <c r="G20" s="73">
        <v>2580000</v>
      </c>
      <c r="H20" s="73"/>
      <c r="I20" s="73"/>
      <c r="J20" s="73">
        <v>2580000</v>
      </c>
      <c r="K20" s="57" t="s">
        <v>168</v>
      </c>
      <c r="L20" s="57" t="s">
        <v>162</v>
      </c>
      <c r="M20" s="57" t="s">
        <v>167</v>
      </c>
      <c r="N20" s="57" t="s">
        <v>160</v>
      </c>
      <c r="O20" s="58" t="s">
        <v>166</v>
      </c>
      <c r="P20" s="55"/>
      <c r="Q20" s="53"/>
      <c r="R20" s="56" t="s">
        <v>1147</v>
      </c>
    </row>
    <row r="21" spans="1:18" ht="31.5">
      <c r="A21" s="61">
        <v>16</v>
      </c>
      <c r="B21" s="56">
        <v>1</v>
      </c>
      <c r="C21" s="53" t="s">
        <v>785</v>
      </c>
      <c r="D21" s="121">
        <v>10944</v>
      </c>
      <c r="E21" s="59">
        <v>115439200</v>
      </c>
      <c r="F21" s="61">
        <v>1</v>
      </c>
      <c r="G21" s="91">
        <v>23087840</v>
      </c>
      <c r="H21" s="73">
        <v>46175680</v>
      </c>
      <c r="I21" s="73">
        <v>46175680</v>
      </c>
      <c r="J21" s="73">
        <v>115439200</v>
      </c>
      <c r="K21" s="57" t="s">
        <v>721</v>
      </c>
      <c r="L21" s="57" t="s">
        <v>585</v>
      </c>
      <c r="M21" s="57" t="s">
        <v>585</v>
      </c>
      <c r="N21" s="57" t="s">
        <v>146</v>
      </c>
      <c r="O21" s="58" t="s">
        <v>0</v>
      </c>
      <c r="P21" s="55"/>
      <c r="Q21" s="53" t="s">
        <v>786</v>
      </c>
      <c r="R21" s="61" t="s">
        <v>1177</v>
      </c>
    </row>
    <row r="22" spans="1:18" ht="31.5">
      <c r="A22" s="61">
        <v>17</v>
      </c>
      <c r="B22" s="56">
        <v>1</v>
      </c>
      <c r="C22" s="53" t="s">
        <v>723</v>
      </c>
      <c r="D22" s="121"/>
      <c r="E22" s="59">
        <v>7000000</v>
      </c>
      <c r="F22" s="61">
        <v>1</v>
      </c>
      <c r="G22" s="73">
        <v>7000000</v>
      </c>
      <c r="H22" s="73"/>
      <c r="I22" s="73"/>
      <c r="J22" s="73">
        <v>7000000</v>
      </c>
      <c r="K22" s="57" t="s">
        <v>297</v>
      </c>
      <c r="L22" s="57" t="s">
        <v>155</v>
      </c>
      <c r="M22" s="57" t="s">
        <v>296</v>
      </c>
      <c r="N22" s="57" t="s">
        <v>146</v>
      </c>
      <c r="O22" s="58" t="s">
        <v>166</v>
      </c>
      <c r="P22" s="55"/>
      <c r="Q22" s="53" t="s">
        <v>722</v>
      </c>
      <c r="R22" s="56" t="s">
        <v>1147</v>
      </c>
    </row>
    <row r="23" spans="1:18" ht="63">
      <c r="A23" s="61">
        <v>18</v>
      </c>
      <c r="B23" s="56">
        <v>1</v>
      </c>
      <c r="C23" s="53" t="s">
        <v>1142</v>
      </c>
      <c r="D23" s="121"/>
      <c r="E23" s="59">
        <v>1288000</v>
      </c>
      <c r="F23" s="61">
        <v>1</v>
      </c>
      <c r="G23" s="91">
        <v>1288000</v>
      </c>
      <c r="H23" s="73"/>
      <c r="I23" s="73"/>
      <c r="J23" s="73">
        <v>1288000</v>
      </c>
      <c r="K23" s="57" t="s">
        <v>639</v>
      </c>
      <c r="L23" s="57" t="s">
        <v>742</v>
      </c>
      <c r="M23" s="57" t="s">
        <v>143</v>
      </c>
      <c r="N23" s="57" t="s">
        <v>1</v>
      </c>
      <c r="O23" s="58" t="s">
        <v>25</v>
      </c>
      <c r="P23" s="55"/>
      <c r="Q23" s="53" t="s">
        <v>1143</v>
      </c>
      <c r="R23" s="56" t="s">
        <v>1147</v>
      </c>
    </row>
    <row r="24" spans="1:18" ht="31.5">
      <c r="A24" s="61">
        <v>19</v>
      </c>
      <c r="B24" s="56">
        <v>1</v>
      </c>
      <c r="C24" s="123" t="s">
        <v>787</v>
      </c>
      <c r="D24" s="59">
        <v>8815</v>
      </c>
      <c r="E24" s="59">
        <v>125263000</v>
      </c>
      <c r="F24" s="61">
        <v>1</v>
      </c>
      <c r="G24" s="73">
        <v>25052600</v>
      </c>
      <c r="H24" s="73">
        <v>50105200</v>
      </c>
      <c r="I24" s="73">
        <v>50105200</v>
      </c>
      <c r="J24" s="73">
        <v>125263000</v>
      </c>
      <c r="K24" s="57" t="s">
        <v>711</v>
      </c>
      <c r="L24" s="57" t="s">
        <v>672</v>
      </c>
      <c r="M24" s="57" t="s">
        <v>672</v>
      </c>
      <c r="N24" s="57" t="s">
        <v>579</v>
      </c>
      <c r="O24" s="58" t="s">
        <v>117</v>
      </c>
      <c r="P24" s="55"/>
      <c r="Q24" s="53" t="s">
        <v>788</v>
      </c>
      <c r="R24" s="61" t="s">
        <v>1177</v>
      </c>
    </row>
    <row r="25" spans="1:18" ht="47.25">
      <c r="A25" s="61">
        <v>20</v>
      </c>
      <c r="B25" s="61">
        <v>1</v>
      </c>
      <c r="C25" s="73" t="s">
        <v>789</v>
      </c>
      <c r="D25" s="73" t="s">
        <v>790</v>
      </c>
      <c r="E25" s="73">
        <v>4500000</v>
      </c>
      <c r="F25" s="61">
        <v>1</v>
      </c>
      <c r="G25" s="91">
        <v>4500000</v>
      </c>
      <c r="H25" s="73"/>
      <c r="I25" s="73"/>
      <c r="J25" s="73">
        <v>4500000</v>
      </c>
      <c r="K25" s="73" t="s">
        <v>318</v>
      </c>
      <c r="L25" s="73" t="s">
        <v>317</v>
      </c>
      <c r="M25" s="73" t="s">
        <v>316</v>
      </c>
      <c r="N25" s="73" t="s">
        <v>195</v>
      </c>
      <c r="O25" s="58" t="s">
        <v>0</v>
      </c>
      <c r="P25" s="73"/>
      <c r="Q25" s="73" t="s">
        <v>791</v>
      </c>
      <c r="R25" s="61" t="s">
        <v>1177</v>
      </c>
    </row>
    <row r="26" spans="1:18" ht="63">
      <c r="A26" s="122">
        <v>21</v>
      </c>
      <c r="B26" s="75">
        <v>1</v>
      </c>
      <c r="C26" s="80" t="s">
        <v>1179</v>
      </c>
      <c r="D26" s="81"/>
      <c r="E26" s="74">
        <v>12000000</v>
      </c>
      <c r="F26" s="75">
        <v>1</v>
      </c>
      <c r="G26" s="82">
        <v>12000000</v>
      </c>
      <c r="H26" s="82"/>
      <c r="I26" s="82"/>
      <c r="J26" s="82">
        <v>12000000</v>
      </c>
      <c r="K26" s="82" t="s">
        <v>560</v>
      </c>
      <c r="L26" s="82" t="s">
        <v>197</v>
      </c>
      <c r="M26" s="82" t="s">
        <v>196</v>
      </c>
      <c r="N26" s="82" t="s">
        <v>195</v>
      </c>
      <c r="O26" s="75" t="s">
        <v>142</v>
      </c>
      <c r="P26" s="124"/>
      <c r="Q26" s="124" t="s">
        <v>792</v>
      </c>
      <c r="R26" s="102" t="s">
        <v>1147</v>
      </c>
    </row>
    <row r="27" spans="1:18" ht="31.5">
      <c r="A27" s="61">
        <v>22</v>
      </c>
      <c r="B27" s="61">
        <v>2</v>
      </c>
      <c r="C27" s="73" t="s">
        <v>793</v>
      </c>
      <c r="D27" s="73">
        <v>11008</v>
      </c>
      <c r="E27" s="73">
        <v>28653100</v>
      </c>
      <c r="F27" s="61">
        <v>1</v>
      </c>
      <c r="G27" s="91">
        <v>28653100</v>
      </c>
      <c r="H27" s="73"/>
      <c r="I27" s="73"/>
      <c r="J27" s="73">
        <v>28653100</v>
      </c>
      <c r="K27" s="73" t="s">
        <v>659</v>
      </c>
      <c r="L27" s="73" t="s">
        <v>658</v>
      </c>
      <c r="M27" s="73" t="s">
        <v>657</v>
      </c>
      <c r="N27" s="73" t="s">
        <v>195</v>
      </c>
      <c r="O27" s="73" t="s">
        <v>0</v>
      </c>
      <c r="P27" s="73"/>
      <c r="Q27" s="73" t="s">
        <v>794</v>
      </c>
      <c r="R27" s="61" t="s">
        <v>1177</v>
      </c>
    </row>
    <row r="28" spans="1:18" ht="47.25">
      <c r="A28" s="61">
        <v>23</v>
      </c>
      <c r="B28" s="61">
        <v>2</v>
      </c>
      <c r="C28" s="73" t="s">
        <v>668</v>
      </c>
      <c r="D28" s="73"/>
      <c r="E28" s="73">
        <v>4200000</v>
      </c>
      <c r="F28" s="61">
        <v>1</v>
      </c>
      <c r="G28" s="91">
        <v>4200000</v>
      </c>
      <c r="H28" s="73"/>
      <c r="I28" s="73"/>
      <c r="J28" s="73">
        <v>4200000</v>
      </c>
      <c r="K28" s="73" t="s">
        <v>570</v>
      </c>
      <c r="L28" s="73" t="s">
        <v>569</v>
      </c>
      <c r="M28" s="73" t="s">
        <v>568</v>
      </c>
      <c r="N28" s="73" t="s">
        <v>195</v>
      </c>
      <c r="O28" s="73" t="s">
        <v>310</v>
      </c>
      <c r="P28" s="73"/>
      <c r="Q28" s="73"/>
      <c r="R28" s="56" t="s">
        <v>1147</v>
      </c>
    </row>
    <row r="29" spans="1:18" ht="31.5">
      <c r="A29" s="61">
        <v>24</v>
      </c>
      <c r="B29" s="61">
        <v>1</v>
      </c>
      <c r="C29" s="73" t="s">
        <v>795</v>
      </c>
      <c r="D29" s="73" t="s">
        <v>796</v>
      </c>
      <c r="E29" s="73">
        <v>2479200</v>
      </c>
      <c r="F29" s="61">
        <v>1</v>
      </c>
      <c r="G29" s="91">
        <v>2479200</v>
      </c>
      <c r="H29" s="73"/>
      <c r="I29" s="73"/>
      <c r="J29" s="73">
        <v>2479200</v>
      </c>
      <c r="K29" s="73" t="s">
        <v>639</v>
      </c>
      <c r="L29" s="73" t="s">
        <v>742</v>
      </c>
      <c r="M29" s="73" t="s">
        <v>143</v>
      </c>
      <c r="N29" s="73" t="s">
        <v>1</v>
      </c>
      <c r="O29" s="73" t="s">
        <v>25</v>
      </c>
      <c r="P29" s="73"/>
      <c r="Q29" s="73"/>
      <c r="R29" s="61" t="s">
        <v>1177</v>
      </c>
    </row>
    <row r="30" spans="1:18" ht="63">
      <c r="A30" s="61">
        <v>25</v>
      </c>
      <c r="B30" s="61">
        <v>1</v>
      </c>
      <c r="C30" s="73" t="s">
        <v>797</v>
      </c>
      <c r="D30" s="73">
        <v>10776</v>
      </c>
      <c r="E30" s="73">
        <v>14400000</v>
      </c>
      <c r="F30" s="61">
        <v>1</v>
      </c>
      <c r="G30" s="91">
        <v>14400000</v>
      </c>
      <c r="H30" s="73"/>
      <c r="I30" s="73"/>
      <c r="J30" s="73">
        <v>14400000</v>
      </c>
      <c r="K30" s="73" t="s">
        <v>144</v>
      </c>
      <c r="L30" s="73" t="s">
        <v>71</v>
      </c>
      <c r="M30" s="73" t="s">
        <v>143</v>
      </c>
      <c r="N30" s="73" t="s">
        <v>1</v>
      </c>
      <c r="O30" s="73" t="s">
        <v>142</v>
      </c>
      <c r="P30" s="73"/>
      <c r="Q30" s="73" t="s">
        <v>798</v>
      </c>
      <c r="R30" s="61" t="s">
        <v>1177</v>
      </c>
    </row>
    <row r="31" spans="1:18" ht="31.5">
      <c r="A31" s="61">
        <v>26</v>
      </c>
      <c r="B31" s="61">
        <v>2</v>
      </c>
      <c r="C31" s="73" t="s">
        <v>743</v>
      </c>
      <c r="D31" s="73"/>
      <c r="E31" s="73">
        <v>21000</v>
      </c>
      <c r="F31" s="61">
        <v>10</v>
      </c>
      <c r="G31" s="91">
        <v>210000</v>
      </c>
      <c r="H31" s="73"/>
      <c r="I31" s="73"/>
      <c r="J31" s="73">
        <v>210000</v>
      </c>
      <c r="K31" s="73" t="s">
        <v>639</v>
      </c>
      <c r="L31" s="73" t="s">
        <v>742</v>
      </c>
      <c r="M31" s="73" t="s">
        <v>143</v>
      </c>
      <c r="N31" s="73" t="s">
        <v>1</v>
      </c>
      <c r="O31" s="73" t="s">
        <v>25</v>
      </c>
      <c r="P31" s="73"/>
      <c r="Q31" s="73"/>
      <c r="R31" s="56" t="s">
        <v>1147</v>
      </c>
    </row>
    <row r="32" spans="1:18" ht="31.5">
      <c r="A32" s="61">
        <v>27</v>
      </c>
      <c r="B32" s="61">
        <v>1</v>
      </c>
      <c r="C32" s="73" t="s">
        <v>705</v>
      </c>
      <c r="D32" s="73"/>
      <c r="E32" s="73">
        <v>4995000</v>
      </c>
      <c r="F32" s="61">
        <v>1</v>
      </c>
      <c r="G32" s="91">
        <v>4995000</v>
      </c>
      <c r="H32" s="73"/>
      <c r="I32" s="73"/>
      <c r="J32" s="73">
        <v>4995000</v>
      </c>
      <c r="K32" s="73" t="s">
        <v>144</v>
      </c>
      <c r="L32" s="73" t="s">
        <v>71</v>
      </c>
      <c r="M32" s="73" t="s">
        <v>143</v>
      </c>
      <c r="N32" s="73" t="s">
        <v>1</v>
      </c>
      <c r="O32" s="73" t="s">
        <v>142</v>
      </c>
      <c r="P32" s="73"/>
      <c r="Q32" s="73" t="s">
        <v>704</v>
      </c>
      <c r="R32" s="56" t="s">
        <v>1147</v>
      </c>
    </row>
    <row r="33" spans="1:18" ht="31.5">
      <c r="A33" s="122">
        <v>28</v>
      </c>
      <c r="B33" s="125">
        <v>2</v>
      </c>
      <c r="C33" s="101" t="s">
        <v>2792</v>
      </c>
      <c r="D33" s="122" t="s">
        <v>800</v>
      </c>
      <c r="E33" s="92">
        <v>1218700</v>
      </c>
      <c r="F33" s="126">
        <v>1</v>
      </c>
      <c r="G33" s="127">
        <v>1218700</v>
      </c>
      <c r="H33" s="127"/>
      <c r="I33" s="127"/>
      <c r="J33" s="127">
        <v>1218700</v>
      </c>
      <c r="K33" s="98" t="s">
        <v>639</v>
      </c>
      <c r="L33" s="98" t="s">
        <v>742</v>
      </c>
      <c r="M33" s="98" t="s">
        <v>143</v>
      </c>
      <c r="N33" s="98" t="s">
        <v>1</v>
      </c>
      <c r="O33" s="124" t="s">
        <v>25</v>
      </c>
      <c r="P33" s="124"/>
      <c r="Q33" s="124"/>
      <c r="R33" s="122" t="s">
        <v>1177</v>
      </c>
    </row>
    <row r="34" spans="1:18" ht="31.5">
      <c r="A34" s="61">
        <v>29</v>
      </c>
      <c r="B34" s="61">
        <v>2</v>
      </c>
      <c r="C34" s="73" t="s">
        <v>785</v>
      </c>
      <c r="D34" s="73">
        <v>10944</v>
      </c>
      <c r="E34" s="73">
        <v>115439200</v>
      </c>
      <c r="F34" s="61">
        <v>1</v>
      </c>
      <c r="G34" s="91">
        <v>23087840</v>
      </c>
      <c r="H34" s="73">
        <v>46175680</v>
      </c>
      <c r="I34" s="73">
        <v>46175680</v>
      </c>
      <c r="J34" s="73">
        <v>115439200</v>
      </c>
      <c r="K34" s="73" t="s">
        <v>119</v>
      </c>
      <c r="L34" s="73" t="s">
        <v>22</v>
      </c>
      <c r="M34" s="73" t="s">
        <v>118</v>
      </c>
      <c r="N34" s="73" t="s">
        <v>1</v>
      </c>
      <c r="O34" s="73" t="s">
        <v>117</v>
      </c>
      <c r="P34" s="73"/>
      <c r="Q34" s="73"/>
      <c r="R34" s="61" t="s">
        <v>1177</v>
      </c>
    </row>
    <row r="35" spans="1:18" ht="47.25">
      <c r="A35" s="61">
        <v>30</v>
      </c>
      <c r="B35" s="61">
        <v>2</v>
      </c>
      <c r="C35" s="73" t="s">
        <v>212</v>
      </c>
      <c r="D35" s="73"/>
      <c r="E35" s="73">
        <v>850000</v>
      </c>
      <c r="F35" s="61">
        <v>2</v>
      </c>
      <c r="G35" s="91">
        <v>1700000</v>
      </c>
      <c r="H35" s="73"/>
      <c r="I35" s="73"/>
      <c r="J35" s="73">
        <v>1700000</v>
      </c>
      <c r="K35" s="73" t="s">
        <v>312</v>
      </c>
      <c r="L35" s="73" t="s">
        <v>311</v>
      </c>
      <c r="M35" s="73" t="s">
        <v>311</v>
      </c>
      <c r="N35" s="73" t="s">
        <v>1</v>
      </c>
      <c r="O35" s="73" t="s">
        <v>310</v>
      </c>
      <c r="P35" s="73"/>
      <c r="Q35" s="73" t="s">
        <v>703</v>
      </c>
      <c r="R35" s="56" t="s">
        <v>1147</v>
      </c>
    </row>
    <row r="36" spans="1:18" ht="31.5">
      <c r="A36" s="122">
        <v>31</v>
      </c>
      <c r="B36" s="125">
        <v>7</v>
      </c>
      <c r="C36" s="101" t="s">
        <v>2791</v>
      </c>
      <c r="D36" s="122" t="s">
        <v>802</v>
      </c>
      <c r="E36" s="92">
        <v>1159400</v>
      </c>
      <c r="F36" s="126">
        <v>1</v>
      </c>
      <c r="G36" s="127">
        <v>1159400</v>
      </c>
      <c r="H36" s="127"/>
      <c r="I36" s="127"/>
      <c r="J36" s="127">
        <v>1159400</v>
      </c>
      <c r="K36" s="98" t="s">
        <v>803</v>
      </c>
      <c r="L36" s="98" t="s">
        <v>210</v>
      </c>
      <c r="M36" s="98" t="s">
        <v>100</v>
      </c>
      <c r="N36" s="98" t="s">
        <v>176</v>
      </c>
      <c r="O36" s="122" t="s">
        <v>25</v>
      </c>
      <c r="P36" s="124"/>
      <c r="Q36" s="124" t="s">
        <v>804</v>
      </c>
      <c r="R36" s="122" t="s">
        <v>1177</v>
      </c>
    </row>
    <row r="37" spans="1:18" ht="63">
      <c r="A37" s="61">
        <v>32</v>
      </c>
      <c r="B37" s="61">
        <v>7</v>
      </c>
      <c r="C37" s="73" t="s">
        <v>328</v>
      </c>
      <c r="D37" s="73"/>
      <c r="E37" s="73">
        <v>790000</v>
      </c>
      <c r="F37" s="61">
        <v>1</v>
      </c>
      <c r="G37" s="73">
        <v>790000</v>
      </c>
      <c r="H37" s="73"/>
      <c r="I37" s="73"/>
      <c r="J37" s="73">
        <v>790000</v>
      </c>
      <c r="K37" s="73" t="s">
        <v>185</v>
      </c>
      <c r="L37" s="73" t="s">
        <v>184</v>
      </c>
      <c r="M37" s="73" t="s">
        <v>184</v>
      </c>
      <c r="N37" s="73" t="s">
        <v>176</v>
      </c>
      <c r="O37" s="61" t="s">
        <v>0</v>
      </c>
      <c r="P37" s="73"/>
      <c r="Q37" s="73" t="s">
        <v>441</v>
      </c>
      <c r="R37" s="56" t="s">
        <v>1147</v>
      </c>
    </row>
    <row r="38" spans="1:18">
      <c r="A38" s="61">
        <v>33</v>
      </c>
      <c r="B38" s="61">
        <v>8</v>
      </c>
      <c r="C38" s="73" t="s">
        <v>805</v>
      </c>
      <c r="D38" s="73"/>
      <c r="E38" s="73">
        <v>80000</v>
      </c>
      <c r="F38" s="61">
        <v>1</v>
      </c>
      <c r="G38" s="73">
        <v>80000</v>
      </c>
      <c r="H38" s="73"/>
      <c r="I38" s="73"/>
      <c r="J38" s="73">
        <v>80000</v>
      </c>
      <c r="K38" s="73" t="s">
        <v>261</v>
      </c>
      <c r="L38" s="73" t="s">
        <v>180</v>
      </c>
      <c r="M38" s="73" t="s">
        <v>180</v>
      </c>
      <c r="N38" s="73" t="s">
        <v>176</v>
      </c>
      <c r="O38" s="61" t="s">
        <v>25</v>
      </c>
      <c r="P38" s="73"/>
      <c r="Q38" s="73" t="s">
        <v>806</v>
      </c>
      <c r="R38" s="56" t="s">
        <v>1177</v>
      </c>
    </row>
    <row r="39" spans="1:18">
      <c r="A39" s="61">
        <v>34</v>
      </c>
      <c r="B39" s="61">
        <v>8</v>
      </c>
      <c r="C39" s="73" t="s">
        <v>805</v>
      </c>
      <c r="D39" s="73"/>
      <c r="E39" s="73">
        <v>80000</v>
      </c>
      <c r="F39" s="61">
        <v>1</v>
      </c>
      <c r="G39" s="73">
        <v>80000</v>
      </c>
      <c r="H39" s="73"/>
      <c r="I39" s="73"/>
      <c r="J39" s="73">
        <v>80000</v>
      </c>
      <c r="K39" s="73" t="s">
        <v>261</v>
      </c>
      <c r="L39" s="73" t="s">
        <v>180</v>
      </c>
      <c r="M39" s="73" t="s">
        <v>180</v>
      </c>
      <c r="N39" s="73" t="s">
        <v>176</v>
      </c>
      <c r="O39" s="61" t="s">
        <v>25</v>
      </c>
      <c r="P39" s="73"/>
      <c r="Q39" s="73" t="s">
        <v>806</v>
      </c>
      <c r="R39" s="56" t="s">
        <v>1177</v>
      </c>
    </row>
    <row r="40" spans="1:18" ht="63">
      <c r="A40" s="61">
        <v>35</v>
      </c>
      <c r="B40" s="61">
        <v>8</v>
      </c>
      <c r="C40" s="73" t="s">
        <v>440</v>
      </c>
      <c r="D40" s="73"/>
      <c r="E40" s="73">
        <v>1750000</v>
      </c>
      <c r="F40" s="61">
        <v>1</v>
      </c>
      <c r="G40" s="73">
        <v>1750000</v>
      </c>
      <c r="H40" s="73"/>
      <c r="I40" s="73"/>
      <c r="J40" s="73">
        <v>1750000</v>
      </c>
      <c r="K40" s="73" t="s">
        <v>255</v>
      </c>
      <c r="L40" s="73" t="s">
        <v>177</v>
      </c>
      <c r="M40" s="73" t="s">
        <v>254</v>
      </c>
      <c r="N40" s="73" t="s">
        <v>176</v>
      </c>
      <c r="O40" s="61" t="s">
        <v>0</v>
      </c>
      <c r="P40" s="73"/>
      <c r="Q40" s="73" t="s">
        <v>807</v>
      </c>
      <c r="R40" s="56" t="s">
        <v>1147</v>
      </c>
    </row>
    <row r="41" spans="1:18" ht="47.25">
      <c r="A41" s="61">
        <v>36</v>
      </c>
      <c r="B41" s="61">
        <v>9</v>
      </c>
      <c r="C41" s="73" t="s">
        <v>808</v>
      </c>
      <c r="D41" s="73" t="s">
        <v>809</v>
      </c>
      <c r="E41" s="73">
        <v>913500</v>
      </c>
      <c r="F41" s="61">
        <v>1</v>
      </c>
      <c r="G41" s="73">
        <v>913500</v>
      </c>
      <c r="H41" s="73"/>
      <c r="I41" s="73"/>
      <c r="J41" s="73">
        <v>913500</v>
      </c>
      <c r="K41" s="73" t="s">
        <v>261</v>
      </c>
      <c r="L41" s="73" t="s">
        <v>180</v>
      </c>
      <c r="M41" s="73" t="s">
        <v>180</v>
      </c>
      <c r="N41" s="73" t="s">
        <v>176</v>
      </c>
      <c r="O41" s="61" t="s">
        <v>25</v>
      </c>
      <c r="P41" s="73"/>
      <c r="Q41" s="73" t="s">
        <v>810</v>
      </c>
      <c r="R41" s="61" t="s">
        <v>1177</v>
      </c>
    </row>
    <row r="42" spans="1:18" ht="31.5">
      <c r="A42" s="61">
        <v>37</v>
      </c>
      <c r="B42" s="61">
        <v>9</v>
      </c>
      <c r="C42" s="73" t="s">
        <v>151</v>
      </c>
      <c r="D42" s="73"/>
      <c r="E42" s="73">
        <v>60000</v>
      </c>
      <c r="F42" s="61">
        <v>1</v>
      </c>
      <c r="G42" s="73">
        <v>60000</v>
      </c>
      <c r="H42" s="73"/>
      <c r="I42" s="73"/>
      <c r="J42" s="73">
        <v>60000</v>
      </c>
      <c r="K42" s="73" t="s">
        <v>187</v>
      </c>
      <c r="L42" s="73" t="s">
        <v>180</v>
      </c>
      <c r="M42" s="73" t="s">
        <v>180</v>
      </c>
      <c r="N42" s="73" t="s">
        <v>176</v>
      </c>
      <c r="O42" s="61" t="s">
        <v>0</v>
      </c>
      <c r="P42" s="73"/>
      <c r="Q42" s="73" t="s">
        <v>439</v>
      </c>
      <c r="R42" s="56" t="s">
        <v>1147</v>
      </c>
    </row>
    <row r="43" spans="1:18" ht="31.5">
      <c r="A43" s="61">
        <v>38</v>
      </c>
      <c r="B43" s="61">
        <v>10</v>
      </c>
      <c r="C43" s="73" t="s">
        <v>811</v>
      </c>
      <c r="D43" s="73" t="s">
        <v>773</v>
      </c>
      <c r="E43" s="73">
        <v>150000</v>
      </c>
      <c r="F43" s="61">
        <v>1</v>
      </c>
      <c r="G43" s="73">
        <v>150000</v>
      </c>
      <c r="H43" s="73"/>
      <c r="I43" s="73"/>
      <c r="J43" s="73">
        <v>150000</v>
      </c>
      <c r="K43" s="73" t="s">
        <v>262</v>
      </c>
      <c r="L43" s="73" t="s">
        <v>177</v>
      </c>
      <c r="M43" s="73" t="s">
        <v>254</v>
      </c>
      <c r="N43" s="73" t="s">
        <v>176</v>
      </c>
      <c r="O43" s="61" t="s">
        <v>25</v>
      </c>
      <c r="P43" s="73"/>
      <c r="Q43" s="73" t="s">
        <v>812</v>
      </c>
      <c r="R43" s="61" t="s">
        <v>1177</v>
      </c>
    </row>
    <row r="44" spans="1:18" ht="31.5">
      <c r="A44" s="61">
        <v>39</v>
      </c>
      <c r="B44" s="61">
        <v>10</v>
      </c>
      <c r="C44" s="73" t="s">
        <v>438</v>
      </c>
      <c r="D44" s="73"/>
      <c r="E44" s="73">
        <v>150000</v>
      </c>
      <c r="F44" s="61">
        <v>1</v>
      </c>
      <c r="G44" s="73">
        <v>150000</v>
      </c>
      <c r="H44" s="73"/>
      <c r="I44" s="73"/>
      <c r="J44" s="73">
        <v>150000</v>
      </c>
      <c r="K44" s="73" t="s">
        <v>255</v>
      </c>
      <c r="L44" s="73" t="s">
        <v>177</v>
      </c>
      <c r="M44" s="73" t="s">
        <v>254</v>
      </c>
      <c r="N44" s="73" t="s">
        <v>176</v>
      </c>
      <c r="O44" s="61" t="s">
        <v>0</v>
      </c>
      <c r="P44" s="73"/>
      <c r="Q44" s="73" t="s">
        <v>437</v>
      </c>
      <c r="R44" s="56" t="s">
        <v>1147</v>
      </c>
    </row>
    <row r="45" spans="1:18" ht="31.5">
      <c r="A45" s="61">
        <v>40</v>
      </c>
      <c r="B45" s="61">
        <v>11</v>
      </c>
      <c r="C45" s="73" t="s">
        <v>813</v>
      </c>
      <c r="D45" s="73">
        <v>9637</v>
      </c>
      <c r="E45" s="73">
        <v>12198800</v>
      </c>
      <c r="F45" s="61">
        <v>1</v>
      </c>
      <c r="G45" s="73">
        <v>12198800</v>
      </c>
      <c r="H45" s="73"/>
      <c r="I45" s="73"/>
      <c r="J45" s="73">
        <v>12198800</v>
      </c>
      <c r="K45" s="73" t="s">
        <v>446</v>
      </c>
      <c r="L45" s="73" t="s">
        <v>266</v>
      </c>
      <c r="M45" s="73" t="s">
        <v>265</v>
      </c>
      <c r="N45" s="73" t="s">
        <v>176</v>
      </c>
      <c r="O45" s="61" t="s">
        <v>117</v>
      </c>
      <c r="P45" s="73"/>
      <c r="Q45" s="73" t="s">
        <v>814</v>
      </c>
      <c r="R45" s="61" t="s">
        <v>1177</v>
      </c>
    </row>
    <row r="46" spans="1:18" ht="31.5">
      <c r="A46" s="61">
        <v>41</v>
      </c>
      <c r="B46" s="61">
        <v>2</v>
      </c>
      <c r="C46" s="73" t="s">
        <v>785</v>
      </c>
      <c r="D46" s="73">
        <v>10944</v>
      </c>
      <c r="E46" s="73">
        <v>115439200</v>
      </c>
      <c r="F46" s="61">
        <v>1</v>
      </c>
      <c r="G46" s="73">
        <v>23087840</v>
      </c>
      <c r="H46" s="73">
        <v>46175680</v>
      </c>
      <c r="I46" s="73">
        <v>46175680</v>
      </c>
      <c r="J46" s="73">
        <v>115439200</v>
      </c>
      <c r="K46" s="73" t="s">
        <v>172</v>
      </c>
      <c r="L46" s="73" t="s">
        <v>171</v>
      </c>
      <c r="M46" s="73" t="s">
        <v>170</v>
      </c>
      <c r="N46" s="73" t="s">
        <v>160</v>
      </c>
      <c r="O46" s="73" t="s">
        <v>117</v>
      </c>
      <c r="P46" s="73"/>
      <c r="Q46" s="73" t="s">
        <v>815</v>
      </c>
      <c r="R46" s="61" t="s">
        <v>1177</v>
      </c>
    </row>
    <row r="47" spans="1:18" ht="47.25">
      <c r="A47" s="122">
        <v>42</v>
      </c>
      <c r="B47" s="86">
        <v>2</v>
      </c>
      <c r="C47" s="87" t="s">
        <v>2404</v>
      </c>
      <c r="D47" s="88"/>
      <c r="E47" s="76">
        <v>2000000</v>
      </c>
      <c r="F47" s="75">
        <v>1</v>
      </c>
      <c r="G47" s="82">
        <v>2000000</v>
      </c>
      <c r="H47" s="82"/>
      <c r="I47" s="82"/>
      <c r="J47" s="82">
        <v>2000000</v>
      </c>
      <c r="K47" s="99" t="s">
        <v>172</v>
      </c>
      <c r="L47" s="99" t="s">
        <v>171</v>
      </c>
      <c r="M47" s="99" t="s">
        <v>170</v>
      </c>
      <c r="N47" s="99" t="s">
        <v>160</v>
      </c>
      <c r="O47" s="124" t="s">
        <v>117</v>
      </c>
      <c r="P47" s="124"/>
      <c r="Q47" s="124" t="s">
        <v>726</v>
      </c>
      <c r="R47" s="102" t="s">
        <v>1147</v>
      </c>
    </row>
    <row r="48" spans="1:18" ht="31.5">
      <c r="A48" s="122">
        <v>43</v>
      </c>
      <c r="B48" s="128">
        <v>3</v>
      </c>
      <c r="C48" s="101" t="s">
        <v>2792</v>
      </c>
      <c r="D48" s="122" t="s">
        <v>800</v>
      </c>
      <c r="E48" s="127">
        <v>1218700</v>
      </c>
      <c r="F48" s="126">
        <v>1</v>
      </c>
      <c r="G48" s="127">
        <v>1218700</v>
      </c>
      <c r="H48" s="127"/>
      <c r="I48" s="127"/>
      <c r="J48" s="127">
        <v>1218700</v>
      </c>
      <c r="K48" s="129" t="s">
        <v>816</v>
      </c>
      <c r="L48" s="129" t="s">
        <v>817</v>
      </c>
      <c r="M48" s="129" t="s">
        <v>818</v>
      </c>
      <c r="N48" s="129" t="s">
        <v>160</v>
      </c>
      <c r="O48" s="124" t="s">
        <v>25</v>
      </c>
      <c r="P48" s="124"/>
      <c r="Q48" s="124"/>
      <c r="R48" s="122" t="s">
        <v>1177</v>
      </c>
    </row>
    <row r="49" spans="1:18" ht="63">
      <c r="A49" s="122">
        <v>44</v>
      </c>
      <c r="B49" s="75">
        <v>3</v>
      </c>
      <c r="C49" s="82" t="s">
        <v>2350</v>
      </c>
      <c r="D49" s="82"/>
      <c r="E49" s="89">
        <v>787000</v>
      </c>
      <c r="F49" s="75">
        <v>1</v>
      </c>
      <c r="G49" s="89">
        <v>787000</v>
      </c>
      <c r="H49" s="82"/>
      <c r="I49" s="82"/>
      <c r="J49" s="82">
        <v>787000</v>
      </c>
      <c r="K49" s="82" t="s">
        <v>725</v>
      </c>
      <c r="L49" s="82" t="s">
        <v>171</v>
      </c>
      <c r="M49" s="82" t="s">
        <v>170</v>
      </c>
      <c r="N49" s="82" t="s">
        <v>160</v>
      </c>
      <c r="O49" s="124" t="s">
        <v>25</v>
      </c>
      <c r="P49" s="124"/>
      <c r="Q49" s="124"/>
      <c r="R49" s="102" t="s">
        <v>1147</v>
      </c>
    </row>
    <row r="50" spans="1:18" ht="63">
      <c r="A50" s="61">
        <v>45</v>
      </c>
      <c r="B50" s="61">
        <v>4</v>
      </c>
      <c r="C50" s="73" t="s">
        <v>819</v>
      </c>
      <c r="D50" s="73" t="s">
        <v>820</v>
      </c>
      <c r="E50" s="73">
        <v>276000</v>
      </c>
      <c r="F50" s="61">
        <v>1</v>
      </c>
      <c r="G50" s="73">
        <v>276000</v>
      </c>
      <c r="H50" s="73"/>
      <c r="I50" s="73"/>
      <c r="J50" s="73">
        <v>276000</v>
      </c>
      <c r="K50" s="73" t="s">
        <v>821</v>
      </c>
      <c r="L50" s="73" t="s">
        <v>174</v>
      </c>
      <c r="M50" s="73" t="s">
        <v>174</v>
      </c>
      <c r="N50" s="73" t="s">
        <v>160</v>
      </c>
      <c r="O50" s="73" t="s">
        <v>25</v>
      </c>
      <c r="P50" s="73"/>
      <c r="Q50" s="73"/>
      <c r="R50" s="61" t="s">
        <v>1177</v>
      </c>
    </row>
    <row r="51" spans="1:18" ht="63">
      <c r="A51" s="122">
        <v>46</v>
      </c>
      <c r="B51" s="75">
        <v>4</v>
      </c>
      <c r="C51" s="82" t="s">
        <v>2350</v>
      </c>
      <c r="D51" s="82"/>
      <c r="E51" s="89">
        <v>787000</v>
      </c>
      <c r="F51" s="75">
        <v>1</v>
      </c>
      <c r="G51" s="89">
        <v>787000</v>
      </c>
      <c r="H51" s="82"/>
      <c r="I51" s="82"/>
      <c r="J51" s="82">
        <v>787000</v>
      </c>
      <c r="K51" s="82" t="s">
        <v>724</v>
      </c>
      <c r="L51" s="82" t="s">
        <v>607</v>
      </c>
      <c r="M51" s="82" t="s">
        <v>607</v>
      </c>
      <c r="N51" s="82" t="s">
        <v>160</v>
      </c>
      <c r="O51" s="124" t="s">
        <v>25</v>
      </c>
      <c r="P51" s="124"/>
      <c r="Q51" s="124" t="s">
        <v>169</v>
      </c>
      <c r="R51" s="102" t="s">
        <v>1147</v>
      </c>
    </row>
    <row r="52" spans="1:18" ht="31.5">
      <c r="A52" s="61">
        <v>47</v>
      </c>
      <c r="B52" s="61">
        <v>5</v>
      </c>
      <c r="C52" s="73" t="s">
        <v>822</v>
      </c>
      <c r="D52" s="73" t="s">
        <v>823</v>
      </c>
      <c r="E52" s="73">
        <v>4066600</v>
      </c>
      <c r="F52" s="61">
        <v>1</v>
      </c>
      <c r="G52" s="73">
        <v>4066600</v>
      </c>
      <c r="H52" s="73"/>
      <c r="I52" s="73"/>
      <c r="J52" s="73">
        <v>4066600</v>
      </c>
      <c r="K52" s="73" t="s">
        <v>824</v>
      </c>
      <c r="L52" s="73" t="s">
        <v>607</v>
      </c>
      <c r="M52" s="73" t="s">
        <v>825</v>
      </c>
      <c r="N52" s="73" t="s">
        <v>160</v>
      </c>
      <c r="O52" s="73" t="s">
        <v>13</v>
      </c>
      <c r="P52" s="73"/>
      <c r="Q52" s="73"/>
      <c r="R52" s="61" t="s">
        <v>1177</v>
      </c>
    </row>
    <row r="53" spans="1:18">
      <c r="A53" s="61">
        <v>48</v>
      </c>
      <c r="B53" s="61">
        <v>2</v>
      </c>
      <c r="C53" s="73" t="s">
        <v>826</v>
      </c>
      <c r="D53" s="73">
        <v>10673</v>
      </c>
      <c r="E53" s="73">
        <v>19808200</v>
      </c>
      <c r="F53" s="61">
        <v>1</v>
      </c>
      <c r="G53" s="91">
        <v>19808200</v>
      </c>
      <c r="H53" s="73"/>
      <c r="I53" s="73"/>
      <c r="J53" s="73">
        <v>19808200</v>
      </c>
      <c r="K53" s="73" t="s">
        <v>721</v>
      </c>
      <c r="L53" s="73" t="s">
        <v>585</v>
      </c>
      <c r="M53" s="73" t="s">
        <v>585</v>
      </c>
      <c r="N53" s="73" t="s">
        <v>146</v>
      </c>
      <c r="O53" s="73" t="s">
        <v>0</v>
      </c>
      <c r="P53" s="73"/>
      <c r="Q53" s="73" t="s">
        <v>827</v>
      </c>
      <c r="R53" s="61" t="s">
        <v>1177</v>
      </c>
    </row>
    <row r="54" spans="1:18" ht="47.25">
      <c r="A54" s="61">
        <v>49</v>
      </c>
      <c r="B54" s="61">
        <v>2</v>
      </c>
      <c r="C54" s="73" t="s">
        <v>212</v>
      </c>
      <c r="D54" s="73"/>
      <c r="E54" s="73">
        <v>850000</v>
      </c>
      <c r="F54" s="61">
        <v>2</v>
      </c>
      <c r="G54" s="73">
        <v>1700000</v>
      </c>
      <c r="H54" s="73"/>
      <c r="I54" s="73"/>
      <c r="J54" s="73">
        <v>1700000</v>
      </c>
      <c r="K54" s="73" t="s">
        <v>721</v>
      </c>
      <c r="L54" s="73" t="s">
        <v>585</v>
      </c>
      <c r="M54" s="73" t="s">
        <v>585</v>
      </c>
      <c r="N54" s="73" t="s">
        <v>146</v>
      </c>
      <c r="O54" s="73" t="s">
        <v>0</v>
      </c>
      <c r="P54" s="73"/>
      <c r="Q54" s="73" t="s">
        <v>169</v>
      </c>
      <c r="R54" s="56" t="s">
        <v>1147</v>
      </c>
    </row>
    <row r="55" spans="1:18" ht="31.5">
      <c r="A55" s="61">
        <v>50</v>
      </c>
      <c r="B55" s="61">
        <v>3</v>
      </c>
      <c r="C55" s="73" t="s">
        <v>822</v>
      </c>
      <c r="D55" s="73" t="s">
        <v>823</v>
      </c>
      <c r="E55" s="73">
        <v>4066600</v>
      </c>
      <c r="F55" s="61">
        <v>1</v>
      </c>
      <c r="G55" s="91">
        <v>4066600</v>
      </c>
      <c r="H55" s="73"/>
      <c r="I55" s="73"/>
      <c r="J55" s="73">
        <v>4066600</v>
      </c>
      <c r="K55" s="73" t="s">
        <v>396</v>
      </c>
      <c r="L55" s="73" t="s">
        <v>223</v>
      </c>
      <c r="M55" s="73" t="s">
        <v>395</v>
      </c>
      <c r="N55" s="73" t="s">
        <v>146</v>
      </c>
      <c r="O55" s="73" t="s">
        <v>13</v>
      </c>
      <c r="P55" s="73"/>
      <c r="Q55" s="73" t="s">
        <v>828</v>
      </c>
      <c r="R55" s="61" t="s">
        <v>1177</v>
      </c>
    </row>
    <row r="56" spans="1:18" ht="47.25">
      <c r="A56" s="61">
        <v>51</v>
      </c>
      <c r="B56" s="61">
        <v>3</v>
      </c>
      <c r="C56" s="73" t="s">
        <v>319</v>
      </c>
      <c r="D56" s="73"/>
      <c r="E56" s="73">
        <v>480000</v>
      </c>
      <c r="F56" s="61">
        <v>1</v>
      </c>
      <c r="G56" s="73">
        <v>480000</v>
      </c>
      <c r="H56" s="73"/>
      <c r="I56" s="73"/>
      <c r="J56" s="73">
        <v>480000</v>
      </c>
      <c r="K56" s="73" t="s">
        <v>721</v>
      </c>
      <c r="L56" s="73" t="s">
        <v>585</v>
      </c>
      <c r="M56" s="73" t="s">
        <v>585</v>
      </c>
      <c r="N56" s="73" t="s">
        <v>146</v>
      </c>
      <c r="O56" s="73" t="s">
        <v>0</v>
      </c>
      <c r="P56" s="73"/>
      <c r="Q56" s="73" t="s">
        <v>169</v>
      </c>
      <c r="R56" s="56" t="s">
        <v>1147</v>
      </c>
    </row>
    <row r="57" spans="1:18" ht="47.25">
      <c r="A57" s="122">
        <v>52</v>
      </c>
      <c r="B57" s="75">
        <v>1</v>
      </c>
      <c r="C57" s="80" t="s">
        <v>1178</v>
      </c>
      <c r="D57" s="82"/>
      <c r="E57" s="89">
        <v>3800000</v>
      </c>
      <c r="F57" s="75">
        <v>1</v>
      </c>
      <c r="G57" s="89">
        <v>3800000</v>
      </c>
      <c r="H57" s="82"/>
      <c r="I57" s="82"/>
      <c r="J57" s="82">
        <v>3800000</v>
      </c>
      <c r="K57" s="82" t="s">
        <v>581</v>
      </c>
      <c r="L57" s="82" t="s">
        <v>580</v>
      </c>
      <c r="M57" s="82" t="s">
        <v>167</v>
      </c>
      <c r="N57" s="82" t="s">
        <v>579</v>
      </c>
      <c r="O57" s="124" t="s">
        <v>166</v>
      </c>
      <c r="P57" s="124"/>
      <c r="Q57" s="124" t="s">
        <v>720</v>
      </c>
      <c r="R57" s="102" t="s">
        <v>1147</v>
      </c>
    </row>
    <row r="58" spans="1:18" ht="63">
      <c r="A58" s="122">
        <v>53</v>
      </c>
      <c r="B58" s="128">
        <v>3</v>
      </c>
      <c r="C58" s="124" t="s">
        <v>2658</v>
      </c>
      <c r="D58" s="122">
        <v>6580</v>
      </c>
      <c r="E58" s="127">
        <v>10857400</v>
      </c>
      <c r="F58" s="126">
        <v>1</v>
      </c>
      <c r="G58" s="127">
        <v>10857400</v>
      </c>
      <c r="H58" s="127"/>
      <c r="I58" s="127"/>
      <c r="J58" s="127">
        <v>10857400</v>
      </c>
      <c r="K58" s="129" t="s">
        <v>661</v>
      </c>
      <c r="L58" s="129" t="s">
        <v>660</v>
      </c>
      <c r="M58" s="129" t="s">
        <v>660</v>
      </c>
      <c r="N58" s="129" t="s">
        <v>195</v>
      </c>
      <c r="O58" s="124" t="s">
        <v>0</v>
      </c>
      <c r="P58" s="124"/>
      <c r="Q58" s="124" t="s">
        <v>830</v>
      </c>
      <c r="R58" s="122" t="s">
        <v>1177</v>
      </c>
    </row>
    <row r="59" spans="1:18" ht="31.5">
      <c r="A59" s="122">
        <v>54</v>
      </c>
      <c r="B59" s="128">
        <v>4</v>
      </c>
      <c r="C59" s="124" t="s">
        <v>2691</v>
      </c>
      <c r="D59" s="122">
        <v>9539</v>
      </c>
      <c r="E59" s="127">
        <v>10170200</v>
      </c>
      <c r="F59" s="126">
        <v>1</v>
      </c>
      <c r="G59" s="127">
        <v>10170200</v>
      </c>
      <c r="H59" s="127"/>
      <c r="I59" s="127"/>
      <c r="J59" s="127">
        <v>10170200</v>
      </c>
      <c r="K59" s="129" t="s">
        <v>293</v>
      </c>
      <c r="L59" s="129" t="s">
        <v>292</v>
      </c>
      <c r="M59" s="129" t="s">
        <v>291</v>
      </c>
      <c r="N59" s="129" t="s">
        <v>195</v>
      </c>
      <c r="O59" s="124" t="s">
        <v>0</v>
      </c>
      <c r="P59" s="124"/>
      <c r="Q59" s="124" t="s">
        <v>832</v>
      </c>
      <c r="R59" s="122" t="s">
        <v>1177</v>
      </c>
    </row>
    <row r="60" spans="1:18" ht="31.5">
      <c r="A60" s="61">
        <v>55</v>
      </c>
      <c r="B60" s="61">
        <v>3</v>
      </c>
      <c r="C60" s="73" t="s">
        <v>833</v>
      </c>
      <c r="D60" s="73">
        <v>10725</v>
      </c>
      <c r="E60" s="73">
        <v>74371400</v>
      </c>
      <c r="F60" s="61">
        <v>1</v>
      </c>
      <c r="G60" s="91">
        <v>14874280</v>
      </c>
      <c r="H60" s="73">
        <v>29748560</v>
      </c>
      <c r="I60" s="73">
        <v>29748560</v>
      </c>
      <c r="J60" s="73">
        <v>74371400</v>
      </c>
      <c r="K60" s="73" t="s">
        <v>279</v>
      </c>
      <c r="L60" s="73" t="s">
        <v>278</v>
      </c>
      <c r="M60" s="73" t="s">
        <v>278</v>
      </c>
      <c r="N60" s="73" t="s">
        <v>1</v>
      </c>
      <c r="O60" s="73" t="s">
        <v>140</v>
      </c>
      <c r="P60" s="73"/>
      <c r="Q60" s="73" t="s">
        <v>834</v>
      </c>
      <c r="R60" s="61" t="s">
        <v>1177</v>
      </c>
    </row>
    <row r="61" spans="1:18" ht="47.25">
      <c r="A61" s="61">
        <v>56</v>
      </c>
      <c r="B61" s="61">
        <v>4</v>
      </c>
      <c r="C61" s="73" t="s">
        <v>835</v>
      </c>
      <c r="D61" s="73">
        <v>9638</v>
      </c>
      <c r="E61" s="73">
        <v>12896200</v>
      </c>
      <c r="F61" s="61">
        <v>1</v>
      </c>
      <c r="G61" s="91">
        <v>12896200</v>
      </c>
      <c r="H61" s="73"/>
      <c r="I61" s="73"/>
      <c r="J61" s="73">
        <v>12896200</v>
      </c>
      <c r="K61" s="73" t="s">
        <v>639</v>
      </c>
      <c r="L61" s="73" t="s">
        <v>71</v>
      </c>
      <c r="M61" s="73" t="s">
        <v>143</v>
      </c>
      <c r="N61" s="73" t="s">
        <v>1</v>
      </c>
      <c r="O61" s="73" t="s">
        <v>25</v>
      </c>
      <c r="P61" s="73"/>
      <c r="Q61" s="73"/>
      <c r="R61" s="61" t="s">
        <v>1177</v>
      </c>
    </row>
    <row r="62" spans="1:18" ht="31.5">
      <c r="A62" s="61">
        <v>57</v>
      </c>
      <c r="B62" s="61">
        <v>4</v>
      </c>
      <c r="C62" s="73" t="s">
        <v>87</v>
      </c>
      <c r="D62" s="73"/>
      <c r="E62" s="73">
        <v>930000</v>
      </c>
      <c r="F62" s="61">
        <v>1</v>
      </c>
      <c r="G62" s="91">
        <v>930000</v>
      </c>
      <c r="H62" s="73"/>
      <c r="I62" s="73"/>
      <c r="J62" s="73">
        <v>930000</v>
      </c>
      <c r="K62" s="73" t="s">
        <v>119</v>
      </c>
      <c r="L62" s="73" t="s">
        <v>22</v>
      </c>
      <c r="M62" s="73" t="s">
        <v>118</v>
      </c>
      <c r="N62" s="73" t="s">
        <v>1</v>
      </c>
      <c r="O62" s="58" t="s">
        <v>117</v>
      </c>
      <c r="P62" s="73"/>
      <c r="Q62" s="73"/>
      <c r="R62" s="56" t="s">
        <v>1147</v>
      </c>
    </row>
    <row r="63" spans="1:18">
      <c r="A63" s="122">
        <v>58</v>
      </c>
      <c r="B63" s="128">
        <v>5</v>
      </c>
      <c r="C63" s="124" t="s">
        <v>2665</v>
      </c>
      <c r="D63" s="122">
        <v>8057</v>
      </c>
      <c r="E63" s="127">
        <v>20149400</v>
      </c>
      <c r="F63" s="126">
        <v>1</v>
      </c>
      <c r="G63" s="127">
        <v>20149400</v>
      </c>
      <c r="H63" s="127"/>
      <c r="I63" s="127"/>
      <c r="J63" s="127">
        <v>20149400</v>
      </c>
      <c r="K63" s="129" t="s">
        <v>136</v>
      </c>
      <c r="L63" s="129" t="s">
        <v>135</v>
      </c>
      <c r="M63" s="129" t="s">
        <v>135</v>
      </c>
      <c r="N63" s="129" t="s">
        <v>1</v>
      </c>
      <c r="O63" s="75" t="s">
        <v>117</v>
      </c>
      <c r="P63" s="124"/>
      <c r="Q63" s="124"/>
      <c r="R63" s="122" t="s">
        <v>1177</v>
      </c>
    </row>
    <row r="64" spans="1:18" ht="47.25">
      <c r="A64" s="61">
        <v>59</v>
      </c>
      <c r="B64" s="61">
        <v>5</v>
      </c>
      <c r="C64" s="73" t="s">
        <v>212</v>
      </c>
      <c r="D64" s="73"/>
      <c r="E64" s="73">
        <v>850000</v>
      </c>
      <c r="F64" s="61">
        <v>4</v>
      </c>
      <c r="G64" s="91">
        <v>3400000</v>
      </c>
      <c r="H64" s="73"/>
      <c r="I64" s="73"/>
      <c r="J64" s="73">
        <v>3400000</v>
      </c>
      <c r="K64" s="73" t="s">
        <v>279</v>
      </c>
      <c r="L64" s="73" t="s">
        <v>278</v>
      </c>
      <c r="M64" s="73" t="s">
        <v>278</v>
      </c>
      <c r="N64" s="73" t="s">
        <v>1</v>
      </c>
      <c r="O64" s="73" t="s">
        <v>140</v>
      </c>
      <c r="P64" s="73"/>
      <c r="Q64" s="73" t="s">
        <v>837</v>
      </c>
      <c r="R64" s="56" t="s">
        <v>1147</v>
      </c>
    </row>
    <row r="65" spans="1:18" ht="31.5">
      <c r="A65" s="122">
        <v>60</v>
      </c>
      <c r="B65" s="128">
        <v>6</v>
      </c>
      <c r="C65" s="124" t="s">
        <v>2791</v>
      </c>
      <c r="D65" s="122" t="s">
        <v>802</v>
      </c>
      <c r="E65" s="127">
        <v>1159400</v>
      </c>
      <c r="F65" s="126">
        <v>1</v>
      </c>
      <c r="G65" s="127">
        <v>1159400</v>
      </c>
      <c r="H65" s="127"/>
      <c r="I65" s="127"/>
      <c r="J65" s="127">
        <v>1159400</v>
      </c>
      <c r="K65" s="129" t="s">
        <v>839</v>
      </c>
      <c r="L65" s="129" t="s">
        <v>278</v>
      </c>
      <c r="M65" s="129" t="s">
        <v>840</v>
      </c>
      <c r="N65" s="129" t="s">
        <v>1</v>
      </c>
      <c r="O65" s="124" t="s">
        <v>13</v>
      </c>
      <c r="P65" s="124"/>
      <c r="Q65" s="124"/>
      <c r="R65" s="122" t="s">
        <v>1177</v>
      </c>
    </row>
    <row r="66" spans="1:18" ht="31.5">
      <c r="A66" s="122">
        <v>61</v>
      </c>
      <c r="B66" s="128">
        <v>7</v>
      </c>
      <c r="C66" s="124" t="s">
        <v>2791</v>
      </c>
      <c r="D66" s="122" t="s">
        <v>802</v>
      </c>
      <c r="E66" s="127">
        <v>1159400</v>
      </c>
      <c r="F66" s="126">
        <v>1</v>
      </c>
      <c r="G66" s="127">
        <v>1159400</v>
      </c>
      <c r="H66" s="127"/>
      <c r="I66" s="127"/>
      <c r="J66" s="127">
        <v>1159400</v>
      </c>
      <c r="K66" s="129" t="s">
        <v>66</v>
      </c>
      <c r="L66" s="129" t="s">
        <v>22</v>
      </c>
      <c r="M66" s="129" t="s">
        <v>65</v>
      </c>
      <c r="N66" s="129" t="s">
        <v>1</v>
      </c>
      <c r="O66" s="124" t="s">
        <v>13</v>
      </c>
      <c r="P66" s="124"/>
      <c r="Q66" s="124"/>
      <c r="R66" s="122" t="s">
        <v>1177</v>
      </c>
    </row>
    <row r="67" spans="1:18" ht="31.5">
      <c r="A67" s="122">
        <v>62</v>
      </c>
      <c r="B67" s="128">
        <v>8</v>
      </c>
      <c r="C67" s="124" t="s">
        <v>2791</v>
      </c>
      <c r="D67" s="122" t="s">
        <v>802</v>
      </c>
      <c r="E67" s="127">
        <v>1159400</v>
      </c>
      <c r="F67" s="126">
        <v>1</v>
      </c>
      <c r="G67" s="127">
        <v>1159400</v>
      </c>
      <c r="H67" s="127"/>
      <c r="I67" s="127"/>
      <c r="J67" s="127">
        <v>1159400</v>
      </c>
      <c r="K67" s="129" t="s">
        <v>841</v>
      </c>
      <c r="L67" s="129" t="s">
        <v>135</v>
      </c>
      <c r="M67" s="129" t="s">
        <v>842</v>
      </c>
      <c r="N67" s="129" t="s">
        <v>1</v>
      </c>
      <c r="O67" s="124" t="s">
        <v>13</v>
      </c>
      <c r="P67" s="124"/>
      <c r="Q67" s="124"/>
      <c r="R67" s="122" t="s">
        <v>1177</v>
      </c>
    </row>
    <row r="68" spans="1:18" ht="47.25">
      <c r="A68" s="61">
        <v>63</v>
      </c>
      <c r="B68" s="61">
        <v>9</v>
      </c>
      <c r="C68" s="73" t="s">
        <v>843</v>
      </c>
      <c r="D68" s="73">
        <v>2406</v>
      </c>
      <c r="E68" s="73">
        <v>880000</v>
      </c>
      <c r="F68" s="61">
        <v>1</v>
      </c>
      <c r="G68" s="91">
        <v>880000</v>
      </c>
      <c r="H68" s="73"/>
      <c r="I68" s="73"/>
      <c r="J68" s="73">
        <v>880000</v>
      </c>
      <c r="K68" s="73" t="s">
        <v>305</v>
      </c>
      <c r="L68" s="73" t="s">
        <v>112</v>
      </c>
      <c r="M68" s="73" t="s">
        <v>111</v>
      </c>
      <c r="N68" s="73" t="s">
        <v>1</v>
      </c>
      <c r="O68" s="58" t="s">
        <v>28</v>
      </c>
      <c r="P68" s="73"/>
      <c r="Q68" s="73"/>
      <c r="R68" s="61" t="s">
        <v>1177</v>
      </c>
    </row>
    <row r="69" spans="1:18" ht="31.5">
      <c r="A69" s="61">
        <v>64</v>
      </c>
      <c r="B69" s="61">
        <v>9</v>
      </c>
      <c r="C69" s="73" t="s">
        <v>702</v>
      </c>
      <c r="D69" s="73"/>
      <c r="E69" s="73">
        <v>5000000</v>
      </c>
      <c r="F69" s="61">
        <v>1</v>
      </c>
      <c r="G69" s="91">
        <v>5000000</v>
      </c>
      <c r="H69" s="73"/>
      <c r="I69" s="73"/>
      <c r="J69" s="73">
        <v>5000000</v>
      </c>
      <c r="K69" s="73" t="s">
        <v>141</v>
      </c>
      <c r="L69" s="73" t="s">
        <v>19</v>
      </c>
      <c r="M69" s="73" t="s">
        <v>19</v>
      </c>
      <c r="N69" s="73" t="s">
        <v>1</v>
      </c>
      <c r="O69" s="73" t="s">
        <v>140</v>
      </c>
      <c r="P69" s="73"/>
      <c r="Q69" s="73" t="s">
        <v>139</v>
      </c>
      <c r="R69" s="56" t="s">
        <v>1147</v>
      </c>
    </row>
    <row r="70" spans="1:18" ht="31.5">
      <c r="A70" s="61">
        <v>65</v>
      </c>
      <c r="B70" s="61">
        <v>1</v>
      </c>
      <c r="C70" s="73" t="s">
        <v>741</v>
      </c>
      <c r="D70" s="73"/>
      <c r="E70" s="73">
        <v>1200000</v>
      </c>
      <c r="F70" s="61">
        <v>1</v>
      </c>
      <c r="G70" s="73">
        <v>1200000</v>
      </c>
      <c r="H70" s="73"/>
      <c r="I70" s="73"/>
      <c r="J70" s="73">
        <v>1200000</v>
      </c>
      <c r="K70" s="73" t="s">
        <v>624</v>
      </c>
      <c r="L70" s="73" t="s">
        <v>450</v>
      </c>
      <c r="M70" s="73" t="s">
        <v>448</v>
      </c>
      <c r="N70" s="73" t="s">
        <v>448</v>
      </c>
      <c r="O70" s="73" t="s">
        <v>166</v>
      </c>
      <c r="P70" s="73"/>
      <c r="Q70" s="73"/>
      <c r="R70" s="56" t="s">
        <v>1147</v>
      </c>
    </row>
    <row r="71" spans="1:18" ht="78.75">
      <c r="A71" s="61">
        <v>66</v>
      </c>
      <c r="B71" s="61">
        <v>2</v>
      </c>
      <c r="C71" s="73" t="s">
        <v>844</v>
      </c>
      <c r="D71" s="73" t="s">
        <v>845</v>
      </c>
      <c r="E71" s="73">
        <v>2087000</v>
      </c>
      <c r="F71" s="61">
        <v>1</v>
      </c>
      <c r="G71" s="73">
        <v>2087000</v>
      </c>
      <c r="H71" s="73"/>
      <c r="I71" s="73"/>
      <c r="J71" s="73">
        <v>2087000</v>
      </c>
      <c r="K71" s="73" t="s">
        <v>477</v>
      </c>
      <c r="L71" s="73" t="s">
        <v>450</v>
      </c>
      <c r="M71" s="73" t="s">
        <v>476</v>
      </c>
      <c r="N71" s="73" t="s">
        <v>448</v>
      </c>
      <c r="O71" s="73" t="s">
        <v>25</v>
      </c>
      <c r="P71" s="73"/>
      <c r="Q71" s="73"/>
      <c r="R71" s="61" t="s">
        <v>1177</v>
      </c>
    </row>
    <row r="72" spans="1:18" ht="47.25">
      <c r="A72" s="122">
        <v>67</v>
      </c>
      <c r="B72" s="75">
        <v>2</v>
      </c>
      <c r="C72" s="82" t="s">
        <v>1536</v>
      </c>
      <c r="D72" s="82"/>
      <c r="E72" s="89">
        <v>2000000</v>
      </c>
      <c r="F72" s="75">
        <v>1</v>
      </c>
      <c r="G72" s="89">
        <v>2000000</v>
      </c>
      <c r="H72" s="82"/>
      <c r="I72" s="82"/>
      <c r="J72" s="82">
        <v>2000000</v>
      </c>
      <c r="K72" s="82" t="s">
        <v>740</v>
      </c>
      <c r="L72" s="82" t="s">
        <v>739</v>
      </c>
      <c r="M72" s="82" t="s">
        <v>739</v>
      </c>
      <c r="N72" s="82" t="s">
        <v>448</v>
      </c>
      <c r="O72" s="75" t="s">
        <v>117</v>
      </c>
      <c r="P72" s="124"/>
      <c r="Q72" s="124" t="s">
        <v>846</v>
      </c>
      <c r="R72" s="102" t="s">
        <v>1147</v>
      </c>
    </row>
    <row r="73" spans="1:18" ht="31.5">
      <c r="A73" s="122">
        <v>68</v>
      </c>
      <c r="B73" s="128">
        <v>3</v>
      </c>
      <c r="C73" s="124" t="s">
        <v>2791</v>
      </c>
      <c r="D73" s="122" t="s">
        <v>802</v>
      </c>
      <c r="E73" s="127">
        <v>1159400</v>
      </c>
      <c r="F73" s="126">
        <v>1</v>
      </c>
      <c r="G73" s="127">
        <v>1159400</v>
      </c>
      <c r="H73" s="127"/>
      <c r="I73" s="127"/>
      <c r="J73" s="127">
        <v>1159400</v>
      </c>
      <c r="K73" s="129" t="s">
        <v>848</v>
      </c>
      <c r="L73" s="129" t="s">
        <v>471</v>
      </c>
      <c r="M73" s="129" t="s">
        <v>849</v>
      </c>
      <c r="N73" s="129" t="s">
        <v>448</v>
      </c>
      <c r="O73" s="124" t="s">
        <v>13</v>
      </c>
      <c r="P73" s="124"/>
      <c r="Q73" s="124"/>
      <c r="R73" s="122" t="s">
        <v>1177</v>
      </c>
    </row>
    <row r="74" spans="1:18" ht="47.25">
      <c r="A74" s="61">
        <v>69</v>
      </c>
      <c r="B74" s="61">
        <v>3</v>
      </c>
      <c r="C74" s="73" t="s">
        <v>738</v>
      </c>
      <c r="D74" s="73"/>
      <c r="E74" s="73">
        <v>1300000</v>
      </c>
      <c r="F74" s="61">
        <v>1</v>
      </c>
      <c r="G74" s="73">
        <v>1300000</v>
      </c>
      <c r="H74" s="73"/>
      <c r="I74" s="73"/>
      <c r="J74" s="73">
        <v>1300000</v>
      </c>
      <c r="K74" s="73" t="s">
        <v>737</v>
      </c>
      <c r="L74" s="73" t="s">
        <v>736</v>
      </c>
      <c r="M74" s="73" t="s">
        <v>736</v>
      </c>
      <c r="N74" s="73" t="s">
        <v>448</v>
      </c>
      <c r="O74" s="73" t="s">
        <v>28</v>
      </c>
      <c r="P74" s="73"/>
      <c r="Q74" s="73" t="s">
        <v>735</v>
      </c>
      <c r="R74" s="56" t="s">
        <v>1147</v>
      </c>
    </row>
    <row r="75" spans="1:18" ht="31.5">
      <c r="A75" s="122">
        <v>70</v>
      </c>
      <c r="B75" s="128">
        <v>4</v>
      </c>
      <c r="C75" s="124" t="s">
        <v>2791</v>
      </c>
      <c r="D75" s="122" t="s">
        <v>802</v>
      </c>
      <c r="E75" s="127">
        <v>1159400</v>
      </c>
      <c r="F75" s="126">
        <v>1</v>
      </c>
      <c r="G75" s="127">
        <v>1159400</v>
      </c>
      <c r="H75" s="127"/>
      <c r="I75" s="127"/>
      <c r="J75" s="127">
        <v>1159400</v>
      </c>
      <c r="K75" s="129" t="s">
        <v>453</v>
      </c>
      <c r="L75" s="129" t="s">
        <v>450</v>
      </c>
      <c r="M75" s="129" t="s">
        <v>452</v>
      </c>
      <c r="N75" s="129" t="s">
        <v>448</v>
      </c>
      <c r="O75" s="124" t="s">
        <v>13</v>
      </c>
      <c r="P75" s="124"/>
      <c r="Q75" s="124"/>
      <c r="R75" s="122" t="s">
        <v>1177</v>
      </c>
    </row>
    <row r="76" spans="1:18" ht="31.5">
      <c r="A76" s="61">
        <v>71</v>
      </c>
      <c r="B76" s="61">
        <v>4</v>
      </c>
      <c r="C76" s="73" t="s">
        <v>650</v>
      </c>
      <c r="D76" s="73"/>
      <c r="E76" s="73">
        <v>260000</v>
      </c>
      <c r="F76" s="61">
        <v>1</v>
      </c>
      <c r="G76" s="73">
        <v>260000</v>
      </c>
      <c r="H76" s="73"/>
      <c r="I76" s="73"/>
      <c r="J76" s="73">
        <v>260000</v>
      </c>
      <c r="K76" s="73" t="s">
        <v>734</v>
      </c>
      <c r="L76" s="73" t="s">
        <v>483</v>
      </c>
      <c r="M76" s="73" t="s">
        <v>483</v>
      </c>
      <c r="N76" s="73" t="s">
        <v>448</v>
      </c>
      <c r="O76" s="73" t="s">
        <v>0</v>
      </c>
      <c r="P76" s="73"/>
      <c r="Q76" s="73" t="s">
        <v>733</v>
      </c>
      <c r="R76" s="56" t="s">
        <v>1147</v>
      </c>
    </row>
    <row r="77" spans="1:18" ht="63">
      <c r="A77" s="61">
        <v>72</v>
      </c>
      <c r="B77" s="61">
        <v>5</v>
      </c>
      <c r="C77" s="73" t="s">
        <v>850</v>
      </c>
      <c r="D77" s="73">
        <v>2406</v>
      </c>
      <c r="E77" s="73">
        <v>698400</v>
      </c>
      <c r="F77" s="61">
        <v>1</v>
      </c>
      <c r="G77" s="73">
        <v>698400</v>
      </c>
      <c r="H77" s="73"/>
      <c r="I77" s="73"/>
      <c r="J77" s="73">
        <v>698400</v>
      </c>
      <c r="K77" s="73" t="s">
        <v>851</v>
      </c>
      <c r="L77" s="73" t="s">
        <v>736</v>
      </c>
      <c r="M77" s="73" t="s">
        <v>736</v>
      </c>
      <c r="N77" s="73" t="s">
        <v>448</v>
      </c>
      <c r="O77" s="73" t="s">
        <v>25</v>
      </c>
      <c r="P77" s="73"/>
      <c r="Q77" s="73"/>
      <c r="R77" s="61" t="s">
        <v>1177</v>
      </c>
    </row>
    <row r="78" spans="1:18" ht="63">
      <c r="A78" s="122">
        <v>73</v>
      </c>
      <c r="B78" s="75">
        <v>5</v>
      </c>
      <c r="C78" s="82" t="s">
        <v>2350</v>
      </c>
      <c r="D78" s="82"/>
      <c r="E78" s="89">
        <v>787000</v>
      </c>
      <c r="F78" s="75">
        <v>1</v>
      </c>
      <c r="G78" s="82">
        <v>787000</v>
      </c>
      <c r="H78" s="82"/>
      <c r="I78" s="82"/>
      <c r="J78" s="82">
        <v>787000</v>
      </c>
      <c r="K78" s="82" t="s">
        <v>732</v>
      </c>
      <c r="L78" s="82" t="s">
        <v>614</v>
      </c>
      <c r="M78" s="82" t="s">
        <v>731</v>
      </c>
      <c r="N78" s="82" t="s">
        <v>448</v>
      </c>
      <c r="O78" s="122" t="s">
        <v>25</v>
      </c>
      <c r="P78" s="124"/>
      <c r="Q78" s="124" t="s">
        <v>730</v>
      </c>
      <c r="R78" s="102" t="s">
        <v>1147</v>
      </c>
    </row>
    <row r="79" spans="1:18" ht="31.5">
      <c r="A79" s="61">
        <v>74</v>
      </c>
      <c r="B79" s="61">
        <v>5</v>
      </c>
      <c r="C79" s="73" t="s">
        <v>440</v>
      </c>
      <c r="D79" s="73"/>
      <c r="E79" s="73">
        <v>1750000</v>
      </c>
      <c r="F79" s="61">
        <v>1</v>
      </c>
      <c r="G79" s="73">
        <v>1750000</v>
      </c>
      <c r="H79" s="73"/>
      <c r="I79" s="73"/>
      <c r="J79" s="73">
        <v>1750000</v>
      </c>
      <c r="K79" s="73" t="s">
        <v>698</v>
      </c>
      <c r="L79" s="73" t="s">
        <v>605</v>
      </c>
      <c r="M79" s="73" t="s">
        <v>604</v>
      </c>
      <c r="N79" s="73" t="s">
        <v>160</v>
      </c>
      <c r="O79" s="73" t="s">
        <v>0</v>
      </c>
      <c r="P79" s="73"/>
      <c r="Q79" s="73" t="s">
        <v>697</v>
      </c>
      <c r="R79" s="56" t="s">
        <v>1147</v>
      </c>
    </row>
    <row r="80" spans="1:18" ht="31.5">
      <c r="A80" s="61">
        <v>75</v>
      </c>
      <c r="B80" s="61">
        <v>6</v>
      </c>
      <c r="C80" s="73" t="s">
        <v>852</v>
      </c>
      <c r="D80" s="73" t="s">
        <v>853</v>
      </c>
      <c r="E80" s="73">
        <v>1266300</v>
      </c>
      <c r="F80" s="61">
        <v>1</v>
      </c>
      <c r="G80" s="73">
        <v>1266300</v>
      </c>
      <c r="H80" s="73"/>
      <c r="I80" s="73"/>
      <c r="J80" s="73">
        <v>1266300</v>
      </c>
      <c r="K80" s="73" t="s">
        <v>854</v>
      </c>
      <c r="L80" s="73" t="s">
        <v>162</v>
      </c>
      <c r="M80" s="73" t="s">
        <v>855</v>
      </c>
      <c r="N80" s="73" t="s">
        <v>160</v>
      </c>
      <c r="O80" s="73" t="s">
        <v>13</v>
      </c>
      <c r="P80" s="73"/>
      <c r="Q80" s="73"/>
      <c r="R80" s="61" t="s">
        <v>1177</v>
      </c>
    </row>
    <row r="81" spans="1:18" ht="63">
      <c r="A81" s="61">
        <v>76</v>
      </c>
      <c r="B81" s="61">
        <v>6</v>
      </c>
      <c r="C81" s="73" t="s">
        <v>328</v>
      </c>
      <c r="D81" s="73"/>
      <c r="E81" s="73">
        <v>790000</v>
      </c>
      <c r="F81" s="61">
        <v>1</v>
      </c>
      <c r="G81" s="73">
        <v>790000</v>
      </c>
      <c r="H81" s="73"/>
      <c r="I81" s="73"/>
      <c r="J81" s="73">
        <v>790000</v>
      </c>
      <c r="K81" s="73" t="s">
        <v>696</v>
      </c>
      <c r="L81" s="73" t="s">
        <v>695</v>
      </c>
      <c r="M81" s="73" t="s">
        <v>694</v>
      </c>
      <c r="N81" s="73" t="s">
        <v>160</v>
      </c>
      <c r="O81" s="73" t="s">
        <v>0</v>
      </c>
      <c r="P81" s="73"/>
      <c r="Q81" s="73" t="s">
        <v>693</v>
      </c>
      <c r="R81" s="56" t="s">
        <v>1147</v>
      </c>
    </row>
    <row r="82" spans="1:18" ht="63">
      <c r="A82" s="61">
        <v>77</v>
      </c>
      <c r="B82" s="61">
        <v>7</v>
      </c>
      <c r="C82" s="73" t="s">
        <v>1164</v>
      </c>
      <c r="D82" s="73" t="s">
        <v>856</v>
      </c>
      <c r="E82" s="73">
        <v>290000</v>
      </c>
      <c r="F82" s="61">
        <v>1</v>
      </c>
      <c r="G82" s="73">
        <v>290000</v>
      </c>
      <c r="H82" s="73"/>
      <c r="I82" s="73"/>
      <c r="J82" s="73">
        <v>290000</v>
      </c>
      <c r="K82" s="73" t="s">
        <v>857</v>
      </c>
      <c r="L82" s="73" t="s">
        <v>858</v>
      </c>
      <c r="M82" s="73" t="s">
        <v>858</v>
      </c>
      <c r="N82" s="73" t="s">
        <v>160</v>
      </c>
      <c r="O82" s="73" t="s">
        <v>25</v>
      </c>
      <c r="P82" s="73"/>
      <c r="Q82" s="73"/>
      <c r="R82" s="61" t="s">
        <v>1177</v>
      </c>
    </row>
    <row r="83" spans="1:18" ht="31.5">
      <c r="A83" s="61">
        <v>78</v>
      </c>
      <c r="B83" s="61">
        <v>7</v>
      </c>
      <c r="C83" s="73" t="s">
        <v>642</v>
      </c>
      <c r="D83" s="73"/>
      <c r="E83" s="73">
        <v>350000</v>
      </c>
      <c r="F83" s="61">
        <v>1</v>
      </c>
      <c r="G83" s="73">
        <v>350000</v>
      </c>
      <c r="H83" s="73"/>
      <c r="I83" s="73"/>
      <c r="J83" s="73">
        <v>350000</v>
      </c>
      <c r="K83" s="73" t="s">
        <v>163</v>
      </c>
      <c r="L83" s="73" t="s">
        <v>162</v>
      </c>
      <c r="M83" s="73" t="s">
        <v>161</v>
      </c>
      <c r="N83" s="73" t="s">
        <v>160</v>
      </c>
      <c r="O83" s="73" t="s">
        <v>25</v>
      </c>
      <c r="P83" s="73"/>
      <c r="Q83" s="73" t="s">
        <v>692</v>
      </c>
      <c r="R83" s="56" t="s">
        <v>1147</v>
      </c>
    </row>
    <row r="84" spans="1:18" ht="47.25">
      <c r="A84" s="61">
        <v>79</v>
      </c>
      <c r="B84" s="61">
        <v>8</v>
      </c>
      <c r="C84" s="73" t="s">
        <v>859</v>
      </c>
      <c r="D84" s="73" t="s">
        <v>860</v>
      </c>
      <c r="E84" s="73">
        <v>500000</v>
      </c>
      <c r="F84" s="61">
        <v>1</v>
      </c>
      <c r="G84" s="73">
        <v>500000</v>
      </c>
      <c r="H84" s="73"/>
      <c r="I84" s="73"/>
      <c r="J84" s="73">
        <v>500000</v>
      </c>
      <c r="K84" s="73" t="s">
        <v>606</v>
      </c>
      <c r="L84" s="73" t="s">
        <v>605</v>
      </c>
      <c r="M84" s="73" t="s">
        <v>604</v>
      </c>
      <c r="N84" s="73" t="s">
        <v>160</v>
      </c>
      <c r="O84" s="73" t="s">
        <v>25</v>
      </c>
      <c r="P84" s="73"/>
      <c r="Q84" s="73"/>
      <c r="R84" s="61" t="s">
        <v>1177</v>
      </c>
    </row>
    <row r="85" spans="1:18" ht="31.5">
      <c r="A85" s="61">
        <v>80</v>
      </c>
      <c r="B85" s="61">
        <v>8</v>
      </c>
      <c r="C85" s="73" t="s">
        <v>743</v>
      </c>
      <c r="D85" s="73"/>
      <c r="E85" s="73">
        <v>21000</v>
      </c>
      <c r="F85" s="61">
        <v>2</v>
      </c>
      <c r="G85" s="73">
        <v>42000</v>
      </c>
      <c r="H85" s="73"/>
      <c r="I85" s="73"/>
      <c r="J85" s="73">
        <v>42000</v>
      </c>
      <c r="K85" s="73" t="s">
        <v>691</v>
      </c>
      <c r="L85" s="73" t="s">
        <v>162</v>
      </c>
      <c r="M85" s="73" t="s">
        <v>690</v>
      </c>
      <c r="N85" s="73" t="s">
        <v>160</v>
      </c>
      <c r="O85" s="73" t="s">
        <v>25</v>
      </c>
      <c r="P85" s="73"/>
      <c r="Q85" s="73"/>
      <c r="R85" s="56" t="s">
        <v>1147</v>
      </c>
    </row>
    <row r="86" spans="1:18">
      <c r="A86" s="61">
        <v>81</v>
      </c>
      <c r="B86" s="61">
        <v>9</v>
      </c>
      <c r="C86" s="73" t="s">
        <v>767</v>
      </c>
      <c r="D86" s="73"/>
      <c r="E86" s="73">
        <v>200000</v>
      </c>
      <c r="F86" s="61">
        <v>1</v>
      </c>
      <c r="G86" s="73">
        <v>200000</v>
      </c>
      <c r="H86" s="73"/>
      <c r="I86" s="73"/>
      <c r="J86" s="73">
        <v>200000</v>
      </c>
      <c r="K86" s="73" t="s">
        <v>861</v>
      </c>
      <c r="L86" s="73" t="s">
        <v>695</v>
      </c>
      <c r="M86" s="73" t="s">
        <v>862</v>
      </c>
      <c r="N86" s="73" t="s">
        <v>160</v>
      </c>
      <c r="O86" s="73" t="s">
        <v>25</v>
      </c>
      <c r="P86" s="73"/>
      <c r="Q86" s="73"/>
      <c r="R86" s="56" t="s">
        <v>1177</v>
      </c>
    </row>
    <row r="87" spans="1:18" ht="31.5">
      <c r="A87" s="61">
        <v>82</v>
      </c>
      <c r="B87" s="61">
        <v>10</v>
      </c>
      <c r="C87" s="73" t="s">
        <v>1165</v>
      </c>
      <c r="D87" s="73" t="s">
        <v>863</v>
      </c>
      <c r="E87" s="73">
        <v>330000</v>
      </c>
      <c r="F87" s="61">
        <v>1</v>
      </c>
      <c r="G87" s="73">
        <v>330000</v>
      </c>
      <c r="H87" s="73"/>
      <c r="I87" s="73"/>
      <c r="J87" s="73">
        <v>330000</v>
      </c>
      <c r="K87" s="73" t="s">
        <v>816</v>
      </c>
      <c r="L87" s="73" t="s">
        <v>817</v>
      </c>
      <c r="M87" s="73" t="s">
        <v>818</v>
      </c>
      <c r="N87" s="73" t="s">
        <v>160</v>
      </c>
      <c r="O87" s="73" t="s">
        <v>25</v>
      </c>
      <c r="P87" s="73"/>
      <c r="Q87" s="73"/>
      <c r="R87" s="61" t="s">
        <v>1177</v>
      </c>
    </row>
    <row r="88" spans="1:18" ht="31.5">
      <c r="A88" s="61">
        <v>83</v>
      </c>
      <c r="B88" s="61">
        <v>10</v>
      </c>
      <c r="C88" s="73" t="s">
        <v>173</v>
      </c>
      <c r="D88" s="73"/>
      <c r="E88" s="73">
        <v>1760000</v>
      </c>
      <c r="F88" s="61">
        <v>1</v>
      </c>
      <c r="G88" s="73">
        <v>1760000</v>
      </c>
      <c r="H88" s="73"/>
      <c r="I88" s="73"/>
      <c r="J88" s="73">
        <v>1760000</v>
      </c>
      <c r="K88" s="73" t="s">
        <v>168</v>
      </c>
      <c r="L88" s="73" t="s">
        <v>162</v>
      </c>
      <c r="M88" s="73" t="s">
        <v>167</v>
      </c>
      <c r="N88" s="73" t="s">
        <v>160</v>
      </c>
      <c r="O88" s="73" t="s">
        <v>166</v>
      </c>
      <c r="P88" s="73"/>
      <c r="Q88" s="73"/>
      <c r="R88" s="56" t="s">
        <v>1147</v>
      </c>
    </row>
    <row r="89" spans="1:18" ht="47.25">
      <c r="A89" s="122">
        <v>84</v>
      </c>
      <c r="B89" s="128">
        <v>11</v>
      </c>
      <c r="C89" s="124" t="s">
        <v>913</v>
      </c>
      <c r="D89" s="122" t="s">
        <v>865</v>
      </c>
      <c r="E89" s="127">
        <v>9870600</v>
      </c>
      <c r="F89" s="126">
        <v>1</v>
      </c>
      <c r="G89" s="127">
        <v>9870600</v>
      </c>
      <c r="H89" s="127"/>
      <c r="I89" s="127"/>
      <c r="J89" s="127">
        <v>9870600</v>
      </c>
      <c r="K89" s="129" t="s">
        <v>866</v>
      </c>
      <c r="L89" s="129" t="s">
        <v>817</v>
      </c>
      <c r="M89" s="129" t="s">
        <v>817</v>
      </c>
      <c r="N89" s="129" t="s">
        <v>160</v>
      </c>
      <c r="O89" s="124" t="s">
        <v>28</v>
      </c>
      <c r="P89" s="124"/>
      <c r="Q89" s="124"/>
      <c r="R89" s="122" t="s">
        <v>1177</v>
      </c>
    </row>
    <row r="90" spans="1:18" ht="31.5">
      <c r="A90" s="122">
        <v>85</v>
      </c>
      <c r="B90" s="75">
        <v>11</v>
      </c>
      <c r="C90" s="82" t="s">
        <v>1434</v>
      </c>
      <c r="D90" s="82"/>
      <c r="E90" s="89">
        <v>700000</v>
      </c>
      <c r="F90" s="75">
        <v>1</v>
      </c>
      <c r="G90" s="82">
        <v>700000</v>
      </c>
      <c r="H90" s="82"/>
      <c r="I90" s="82"/>
      <c r="J90" s="82">
        <v>700000</v>
      </c>
      <c r="K90" s="82" t="s">
        <v>168</v>
      </c>
      <c r="L90" s="82" t="s">
        <v>162</v>
      </c>
      <c r="M90" s="82" t="s">
        <v>167</v>
      </c>
      <c r="N90" s="82" t="s">
        <v>160</v>
      </c>
      <c r="O90" s="124" t="s">
        <v>166</v>
      </c>
      <c r="P90" s="124"/>
      <c r="Q90" s="124"/>
      <c r="R90" s="102" t="s">
        <v>1147</v>
      </c>
    </row>
    <row r="91" spans="1:18">
      <c r="A91" s="61">
        <v>86</v>
      </c>
      <c r="B91" s="61">
        <v>12</v>
      </c>
      <c r="C91" s="73" t="s">
        <v>867</v>
      </c>
      <c r="D91" s="73">
        <v>10109</v>
      </c>
      <c r="E91" s="73">
        <v>7702300</v>
      </c>
      <c r="F91" s="61">
        <v>1</v>
      </c>
      <c r="G91" s="73">
        <v>7702300</v>
      </c>
      <c r="H91" s="73"/>
      <c r="I91" s="73"/>
      <c r="J91" s="73">
        <v>7702300</v>
      </c>
      <c r="K91" s="73" t="s">
        <v>608</v>
      </c>
      <c r="L91" s="73" t="s">
        <v>607</v>
      </c>
      <c r="M91" s="73" t="s">
        <v>607</v>
      </c>
      <c r="N91" s="73" t="s">
        <v>160</v>
      </c>
      <c r="O91" s="73" t="s">
        <v>28</v>
      </c>
      <c r="P91" s="73"/>
      <c r="Q91" s="73"/>
      <c r="R91" s="61" t="s">
        <v>1177</v>
      </c>
    </row>
    <row r="92" spans="1:18" ht="31.5">
      <c r="A92" s="122">
        <v>87</v>
      </c>
      <c r="B92" s="75">
        <v>12</v>
      </c>
      <c r="C92" s="82" t="s">
        <v>1442</v>
      </c>
      <c r="D92" s="82"/>
      <c r="E92" s="89">
        <v>800000</v>
      </c>
      <c r="F92" s="75">
        <v>1</v>
      </c>
      <c r="G92" s="82">
        <v>800000</v>
      </c>
      <c r="H92" s="82"/>
      <c r="I92" s="82"/>
      <c r="J92" s="82">
        <v>800000</v>
      </c>
      <c r="K92" s="82" t="s">
        <v>168</v>
      </c>
      <c r="L92" s="82" t="s">
        <v>162</v>
      </c>
      <c r="M92" s="82" t="s">
        <v>167</v>
      </c>
      <c r="N92" s="82" t="s">
        <v>160</v>
      </c>
      <c r="O92" s="124" t="s">
        <v>166</v>
      </c>
      <c r="P92" s="124"/>
      <c r="Q92" s="124"/>
      <c r="R92" s="102" t="s">
        <v>1147</v>
      </c>
    </row>
    <row r="93" spans="1:18">
      <c r="A93" s="61">
        <v>88</v>
      </c>
      <c r="B93" s="61">
        <v>4</v>
      </c>
      <c r="C93" s="73" t="s">
        <v>689</v>
      </c>
      <c r="D93" s="73"/>
      <c r="E93" s="73">
        <v>10165000</v>
      </c>
      <c r="F93" s="61">
        <v>1</v>
      </c>
      <c r="G93" s="73">
        <v>10165000</v>
      </c>
      <c r="H93" s="73"/>
      <c r="I93" s="73"/>
      <c r="J93" s="73">
        <v>10165000</v>
      </c>
      <c r="K93" s="73" t="s">
        <v>297</v>
      </c>
      <c r="L93" s="73" t="s">
        <v>155</v>
      </c>
      <c r="M93" s="73" t="s">
        <v>296</v>
      </c>
      <c r="N93" s="73" t="s">
        <v>146</v>
      </c>
      <c r="O93" s="73" t="s">
        <v>166</v>
      </c>
      <c r="P93" s="73"/>
      <c r="Q93" s="73" t="s">
        <v>688</v>
      </c>
      <c r="R93" s="56" t="s">
        <v>1147</v>
      </c>
    </row>
    <row r="94" spans="1:18" ht="31.5">
      <c r="A94" s="61">
        <v>89</v>
      </c>
      <c r="B94" s="61">
        <v>5</v>
      </c>
      <c r="C94" s="73" t="s">
        <v>822</v>
      </c>
      <c r="D94" s="73" t="s">
        <v>823</v>
      </c>
      <c r="E94" s="73">
        <v>4066600</v>
      </c>
      <c r="F94" s="61">
        <v>1</v>
      </c>
      <c r="G94" s="91">
        <v>4066600</v>
      </c>
      <c r="H94" s="73"/>
      <c r="I94" s="73"/>
      <c r="J94" s="73">
        <v>4066600</v>
      </c>
      <c r="K94" s="73" t="s">
        <v>868</v>
      </c>
      <c r="L94" s="73" t="s">
        <v>158</v>
      </c>
      <c r="M94" s="73" t="s">
        <v>869</v>
      </c>
      <c r="N94" s="73" t="s">
        <v>146</v>
      </c>
      <c r="O94" s="73" t="s">
        <v>13</v>
      </c>
      <c r="P94" s="73"/>
      <c r="Q94" s="73"/>
      <c r="R94" s="61" t="s">
        <v>1177</v>
      </c>
    </row>
    <row r="95" spans="1:18" ht="47.25">
      <c r="A95" s="122">
        <v>90</v>
      </c>
      <c r="B95" s="75">
        <v>5</v>
      </c>
      <c r="C95" s="87" t="s">
        <v>2404</v>
      </c>
      <c r="D95" s="82"/>
      <c r="E95" s="89">
        <v>2000000</v>
      </c>
      <c r="F95" s="75">
        <v>1</v>
      </c>
      <c r="G95" s="82">
        <v>2000000</v>
      </c>
      <c r="H95" s="82"/>
      <c r="I95" s="82"/>
      <c r="J95" s="82">
        <v>2000000</v>
      </c>
      <c r="K95" s="82" t="s">
        <v>297</v>
      </c>
      <c r="L95" s="82" t="s">
        <v>155</v>
      </c>
      <c r="M95" s="82" t="s">
        <v>296</v>
      </c>
      <c r="N95" s="82" t="s">
        <v>146</v>
      </c>
      <c r="O95" s="124" t="s">
        <v>166</v>
      </c>
      <c r="P95" s="124"/>
      <c r="Q95" s="124" t="s">
        <v>603</v>
      </c>
      <c r="R95" s="102" t="s">
        <v>1147</v>
      </c>
    </row>
    <row r="96" spans="1:18" ht="31.5">
      <c r="A96" s="61">
        <v>91</v>
      </c>
      <c r="B96" s="61">
        <v>6</v>
      </c>
      <c r="C96" s="73" t="s">
        <v>822</v>
      </c>
      <c r="D96" s="73" t="s">
        <v>823</v>
      </c>
      <c r="E96" s="73">
        <v>4066600</v>
      </c>
      <c r="F96" s="61">
        <v>1</v>
      </c>
      <c r="G96" s="91">
        <v>4066600</v>
      </c>
      <c r="H96" s="73"/>
      <c r="I96" s="73"/>
      <c r="J96" s="73">
        <v>4066600</v>
      </c>
      <c r="K96" s="73" t="s">
        <v>870</v>
      </c>
      <c r="L96" s="73" t="s">
        <v>585</v>
      </c>
      <c r="M96" s="73" t="s">
        <v>871</v>
      </c>
      <c r="N96" s="73" t="s">
        <v>146</v>
      </c>
      <c r="O96" s="73" t="s">
        <v>13</v>
      </c>
      <c r="P96" s="73"/>
      <c r="Q96" s="73"/>
      <c r="R96" s="61" t="s">
        <v>1177</v>
      </c>
    </row>
    <row r="97" spans="1:18" ht="47.25">
      <c r="A97" s="122">
        <v>92</v>
      </c>
      <c r="B97" s="75">
        <v>6</v>
      </c>
      <c r="C97" s="87" t="s">
        <v>2404</v>
      </c>
      <c r="D97" s="82"/>
      <c r="E97" s="89">
        <v>2000000</v>
      </c>
      <c r="F97" s="75">
        <v>1</v>
      </c>
      <c r="G97" s="82">
        <v>2000000</v>
      </c>
      <c r="H97" s="82"/>
      <c r="I97" s="82"/>
      <c r="J97" s="82">
        <v>2000000</v>
      </c>
      <c r="K97" s="82" t="s">
        <v>150</v>
      </c>
      <c r="L97" s="82" t="s">
        <v>149</v>
      </c>
      <c r="M97" s="82" t="s">
        <v>149</v>
      </c>
      <c r="N97" s="82" t="s">
        <v>146</v>
      </c>
      <c r="O97" s="124" t="s">
        <v>28</v>
      </c>
      <c r="P97" s="124"/>
      <c r="Q97" s="124" t="s">
        <v>602</v>
      </c>
      <c r="R97" s="102" t="s">
        <v>1147</v>
      </c>
    </row>
    <row r="98" spans="1:18" ht="31.5">
      <c r="A98" s="61">
        <v>93</v>
      </c>
      <c r="B98" s="61">
        <v>7</v>
      </c>
      <c r="C98" s="73" t="s">
        <v>822</v>
      </c>
      <c r="D98" s="73" t="s">
        <v>823</v>
      </c>
      <c r="E98" s="73">
        <v>4066600</v>
      </c>
      <c r="F98" s="61">
        <v>1</v>
      </c>
      <c r="G98" s="91">
        <v>4066600</v>
      </c>
      <c r="H98" s="73"/>
      <c r="I98" s="73"/>
      <c r="J98" s="73">
        <v>4066600</v>
      </c>
      <c r="K98" s="73" t="s">
        <v>872</v>
      </c>
      <c r="L98" s="73" t="s">
        <v>241</v>
      </c>
      <c r="M98" s="73" t="s">
        <v>873</v>
      </c>
      <c r="N98" s="73" t="s">
        <v>146</v>
      </c>
      <c r="O98" s="73" t="s">
        <v>13</v>
      </c>
      <c r="P98" s="73"/>
      <c r="Q98" s="73"/>
      <c r="R98" s="61" t="s">
        <v>1177</v>
      </c>
    </row>
    <row r="99" spans="1:18" ht="63">
      <c r="A99" s="122">
        <v>94</v>
      </c>
      <c r="B99" s="75">
        <v>7</v>
      </c>
      <c r="C99" s="82" t="s">
        <v>1142</v>
      </c>
      <c r="D99" s="82"/>
      <c r="E99" s="89">
        <v>1288000</v>
      </c>
      <c r="F99" s="75">
        <v>1</v>
      </c>
      <c r="G99" s="82">
        <v>1288000</v>
      </c>
      <c r="H99" s="82"/>
      <c r="I99" s="82"/>
      <c r="J99" s="82">
        <v>1288000</v>
      </c>
      <c r="K99" s="82" t="s">
        <v>156</v>
      </c>
      <c r="L99" s="82" t="s">
        <v>155</v>
      </c>
      <c r="M99" s="82" t="s">
        <v>154</v>
      </c>
      <c r="N99" s="82" t="s">
        <v>146</v>
      </c>
      <c r="O99" s="124" t="s">
        <v>25</v>
      </c>
      <c r="P99" s="124"/>
      <c r="Q99" s="124"/>
      <c r="R99" s="102" t="s">
        <v>1147</v>
      </c>
    </row>
    <row r="100" spans="1:18" ht="47.25">
      <c r="A100" s="61">
        <v>95</v>
      </c>
      <c r="B100" s="61">
        <v>8</v>
      </c>
      <c r="C100" s="73" t="s">
        <v>1151</v>
      </c>
      <c r="D100" s="73" t="s">
        <v>874</v>
      </c>
      <c r="E100" s="73">
        <v>473400</v>
      </c>
      <c r="F100" s="61">
        <v>1</v>
      </c>
      <c r="G100" s="91">
        <v>473400</v>
      </c>
      <c r="H100" s="73"/>
      <c r="I100" s="73"/>
      <c r="J100" s="73">
        <v>473400</v>
      </c>
      <c r="K100" s="73" t="s">
        <v>156</v>
      </c>
      <c r="L100" s="73" t="s">
        <v>155</v>
      </c>
      <c r="M100" s="73" t="s">
        <v>154</v>
      </c>
      <c r="N100" s="73" t="s">
        <v>146</v>
      </c>
      <c r="O100" s="73" t="s">
        <v>25</v>
      </c>
      <c r="P100" s="73"/>
      <c r="Q100" s="73"/>
      <c r="R100" s="61" t="s">
        <v>1177</v>
      </c>
    </row>
    <row r="101" spans="1:18" ht="63">
      <c r="A101" s="122">
        <v>96</v>
      </c>
      <c r="B101" s="75">
        <v>8</v>
      </c>
      <c r="C101" s="82" t="s">
        <v>2360</v>
      </c>
      <c r="D101" s="82"/>
      <c r="E101" s="89">
        <v>957000</v>
      </c>
      <c r="F101" s="75">
        <v>1</v>
      </c>
      <c r="G101" s="82">
        <v>957000</v>
      </c>
      <c r="H101" s="82"/>
      <c r="I101" s="82"/>
      <c r="J101" s="82">
        <v>957000</v>
      </c>
      <c r="K101" s="82" t="s">
        <v>156</v>
      </c>
      <c r="L101" s="82" t="s">
        <v>155</v>
      </c>
      <c r="M101" s="82" t="s">
        <v>154</v>
      </c>
      <c r="N101" s="82" t="s">
        <v>146</v>
      </c>
      <c r="O101" s="124" t="s">
        <v>25</v>
      </c>
      <c r="P101" s="124"/>
      <c r="Q101" s="124"/>
      <c r="R101" s="102" t="s">
        <v>1147</v>
      </c>
    </row>
    <row r="102" spans="1:18">
      <c r="A102" s="61">
        <v>97</v>
      </c>
      <c r="B102" s="61">
        <v>9</v>
      </c>
      <c r="C102" s="73" t="s">
        <v>875</v>
      </c>
      <c r="D102" s="73">
        <v>8732</v>
      </c>
      <c r="E102" s="73">
        <v>3583400</v>
      </c>
      <c r="F102" s="61">
        <v>1</v>
      </c>
      <c r="G102" s="91">
        <v>3583400</v>
      </c>
      <c r="H102" s="73"/>
      <c r="I102" s="73"/>
      <c r="J102" s="73">
        <v>3583400</v>
      </c>
      <c r="K102" s="73" t="s">
        <v>586</v>
      </c>
      <c r="L102" s="73" t="s">
        <v>585</v>
      </c>
      <c r="M102" s="73" t="s">
        <v>585</v>
      </c>
      <c r="N102" s="73" t="s">
        <v>146</v>
      </c>
      <c r="O102" s="73" t="s">
        <v>25</v>
      </c>
      <c r="P102" s="73"/>
      <c r="Q102" s="73"/>
      <c r="R102" s="61" t="s">
        <v>1177</v>
      </c>
    </row>
    <row r="103" spans="1:18" ht="31.5">
      <c r="A103" s="122">
        <v>98</v>
      </c>
      <c r="B103" s="128">
        <v>2</v>
      </c>
      <c r="C103" s="124" t="s">
        <v>2763</v>
      </c>
      <c r="D103" s="122">
        <v>10965</v>
      </c>
      <c r="E103" s="127">
        <v>120467400</v>
      </c>
      <c r="F103" s="126">
        <v>1</v>
      </c>
      <c r="G103" s="127">
        <v>24093480</v>
      </c>
      <c r="H103" s="127">
        <v>48186960</v>
      </c>
      <c r="I103" s="127">
        <v>48186960</v>
      </c>
      <c r="J103" s="127">
        <v>120467400</v>
      </c>
      <c r="K103" s="129" t="s">
        <v>581</v>
      </c>
      <c r="L103" s="129" t="s">
        <v>580</v>
      </c>
      <c r="M103" s="129" t="s">
        <v>167</v>
      </c>
      <c r="N103" s="129" t="s">
        <v>579</v>
      </c>
      <c r="O103" s="124" t="s">
        <v>166</v>
      </c>
      <c r="P103" s="124"/>
      <c r="Q103" s="124"/>
      <c r="R103" s="122" t="s">
        <v>1177</v>
      </c>
    </row>
    <row r="104" spans="1:18" ht="31.5">
      <c r="A104" s="61">
        <v>99</v>
      </c>
      <c r="B104" s="61">
        <v>2</v>
      </c>
      <c r="C104" s="73" t="s">
        <v>719</v>
      </c>
      <c r="D104" s="73"/>
      <c r="E104" s="73">
        <v>550000</v>
      </c>
      <c r="F104" s="61">
        <v>1</v>
      </c>
      <c r="G104" s="73">
        <v>550000</v>
      </c>
      <c r="H104" s="73"/>
      <c r="I104" s="73"/>
      <c r="J104" s="73">
        <v>550000</v>
      </c>
      <c r="K104" s="73" t="s">
        <v>581</v>
      </c>
      <c r="L104" s="73" t="s">
        <v>580</v>
      </c>
      <c r="M104" s="73" t="s">
        <v>167</v>
      </c>
      <c r="N104" s="73" t="s">
        <v>579</v>
      </c>
      <c r="O104" s="73" t="s">
        <v>166</v>
      </c>
      <c r="P104" s="73"/>
      <c r="Q104" s="73" t="s">
        <v>718</v>
      </c>
      <c r="R104" s="56" t="s">
        <v>1147</v>
      </c>
    </row>
    <row r="105" spans="1:18" ht="31.5">
      <c r="A105" s="61">
        <v>100</v>
      </c>
      <c r="B105" s="61">
        <v>5</v>
      </c>
      <c r="C105" s="73" t="s">
        <v>877</v>
      </c>
      <c r="D105" s="73">
        <v>10947</v>
      </c>
      <c r="E105" s="73">
        <v>43528900</v>
      </c>
      <c r="F105" s="61">
        <v>1</v>
      </c>
      <c r="G105" s="91">
        <v>43528900</v>
      </c>
      <c r="H105" s="73"/>
      <c r="I105" s="73"/>
      <c r="J105" s="73">
        <v>43528900</v>
      </c>
      <c r="K105" s="73" t="s">
        <v>655</v>
      </c>
      <c r="L105" s="73" t="s">
        <v>654</v>
      </c>
      <c r="M105" s="73" t="s">
        <v>654</v>
      </c>
      <c r="N105" s="73" t="s">
        <v>195</v>
      </c>
      <c r="O105" s="73" t="s">
        <v>310</v>
      </c>
      <c r="P105" s="73"/>
      <c r="Q105" s="73"/>
      <c r="R105" s="61" t="s">
        <v>1177</v>
      </c>
    </row>
    <row r="106" spans="1:18" ht="31.5">
      <c r="A106" s="61">
        <v>101</v>
      </c>
      <c r="B106" s="61">
        <v>5</v>
      </c>
      <c r="C106" s="73" t="s">
        <v>667</v>
      </c>
      <c r="D106" s="73"/>
      <c r="E106" s="73">
        <v>520000</v>
      </c>
      <c r="F106" s="61">
        <v>1</v>
      </c>
      <c r="G106" s="91">
        <v>520000</v>
      </c>
      <c r="H106" s="73"/>
      <c r="I106" s="73"/>
      <c r="J106" s="73">
        <v>520000</v>
      </c>
      <c r="K106" s="73" t="s">
        <v>375</v>
      </c>
      <c r="L106" s="73" t="s">
        <v>36</v>
      </c>
      <c r="M106" s="73" t="s">
        <v>374</v>
      </c>
      <c r="N106" s="73" t="s">
        <v>195</v>
      </c>
      <c r="O106" s="73" t="s">
        <v>0</v>
      </c>
      <c r="P106" s="73"/>
      <c r="Q106" s="73" t="s">
        <v>666</v>
      </c>
      <c r="R106" s="56" t="s">
        <v>1147</v>
      </c>
    </row>
    <row r="107" spans="1:18" ht="47.25">
      <c r="A107" s="122">
        <v>102</v>
      </c>
      <c r="B107" s="128">
        <v>6</v>
      </c>
      <c r="C107" s="124" t="s">
        <v>913</v>
      </c>
      <c r="D107" s="122" t="s">
        <v>865</v>
      </c>
      <c r="E107" s="127">
        <v>9870600</v>
      </c>
      <c r="F107" s="126">
        <v>1</v>
      </c>
      <c r="G107" s="127">
        <v>9870600</v>
      </c>
      <c r="H107" s="127"/>
      <c r="I107" s="127"/>
      <c r="J107" s="127">
        <v>9870600</v>
      </c>
      <c r="K107" s="129" t="s">
        <v>394</v>
      </c>
      <c r="L107" s="129" t="s">
        <v>393</v>
      </c>
      <c r="M107" s="129" t="s">
        <v>392</v>
      </c>
      <c r="N107" s="129" t="s">
        <v>195</v>
      </c>
      <c r="O107" s="124" t="s">
        <v>0</v>
      </c>
      <c r="P107" s="124"/>
      <c r="Q107" s="124"/>
      <c r="R107" s="122" t="s">
        <v>1177</v>
      </c>
    </row>
    <row r="108" spans="1:18" ht="31.5">
      <c r="A108" s="61">
        <v>103</v>
      </c>
      <c r="B108" s="61">
        <v>6</v>
      </c>
      <c r="C108" s="73" t="s">
        <v>879</v>
      </c>
      <c r="D108" s="73"/>
      <c r="E108" s="73">
        <v>400000</v>
      </c>
      <c r="F108" s="61">
        <v>1</v>
      </c>
      <c r="G108" s="91">
        <v>400000</v>
      </c>
      <c r="H108" s="73"/>
      <c r="I108" s="73"/>
      <c r="J108" s="73">
        <v>400000</v>
      </c>
      <c r="K108" s="73" t="s">
        <v>322</v>
      </c>
      <c r="L108" s="73" t="s">
        <v>321</v>
      </c>
      <c r="M108" s="73" t="s">
        <v>320</v>
      </c>
      <c r="N108" s="73" t="s">
        <v>195</v>
      </c>
      <c r="O108" s="73" t="s">
        <v>28</v>
      </c>
      <c r="P108" s="73"/>
      <c r="Q108" s="73" t="s">
        <v>665</v>
      </c>
      <c r="R108" s="56" t="s">
        <v>1147</v>
      </c>
    </row>
    <row r="109" spans="1:18" ht="31.5">
      <c r="A109" s="122">
        <v>104</v>
      </c>
      <c r="B109" s="128">
        <v>7</v>
      </c>
      <c r="C109" s="124" t="s">
        <v>913</v>
      </c>
      <c r="D109" s="122">
        <v>9555</v>
      </c>
      <c r="E109" s="127">
        <v>9617500</v>
      </c>
      <c r="F109" s="126">
        <v>1</v>
      </c>
      <c r="G109" s="127">
        <v>9617500</v>
      </c>
      <c r="H109" s="127"/>
      <c r="I109" s="127"/>
      <c r="J109" s="127">
        <v>9617500</v>
      </c>
      <c r="K109" s="129" t="s">
        <v>322</v>
      </c>
      <c r="L109" s="129" t="s">
        <v>321</v>
      </c>
      <c r="M109" s="129" t="s">
        <v>320</v>
      </c>
      <c r="N109" s="129" t="s">
        <v>195</v>
      </c>
      <c r="O109" s="124" t="s">
        <v>28</v>
      </c>
      <c r="P109" s="124"/>
      <c r="Q109" s="124"/>
      <c r="R109" s="122" t="s">
        <v>1177</v>
      </c>
    </row>
    <row r="110" spans="1:18" ht="47.25">
      <c r="A110" s="61">
        <v>105</v>
      </c>
      <c r="B110" s="61">
        <v>8</v>
      </c>
      <c r="C110" s="73" t="s">
        <v>1163</v>
      </c>
      <c r="D110" s="73"/>
      <c r="E110" s="73">
        <v>254000</v>
      </c>
      <c r="F110" s="61">
        <v>1</v>
      </c>
      <c r="G110" s="91">
        <f>E110*F110</f>
        <v>254000</v>
      </c>
      <c r="H110" s="73"/>
      <c r="I110" s="73"/>
      <c r="J110" s="91">
        <f>G110</f>
        <v>254000</v>
      </c>
      <c r="K110" s="73" t="s">
        <v>198</v>
      </c>
      <c r="L110" s="73" t="s">
        <v>197</v>
      </c>
      <c r="M110" s="73" t="s">
        <v>196</v>
      </c>
      <c r="N110" s="73" t="s">
        <v>195</v>
      </c>
      <c r="O110" s="73" t="s">
        <v>25</v>
      </c>
      <c r="P110" s="73"/>
      <c r="Q110" s="73"/>
      <c r="R110" s="61" t="s">
        <v>1177</v>
      </c>
    </row>
    <row r="111" spans="1:18" ht="31.5">
      <c r="A111" s="61">
        <v>106</v>
      </c>
      <c r="B111" s="61">
        <v>8</v>
      </c>
      <c r="C111" s="73" t="s">
        <v>664</v>
      </c>
      <c r="D111" s="73"/>
      <c r="E111" s="73">
        <v>500000</v>
      </c>
      <c r="F111" s="61">
        <v>1</v>
      </c>
      <c r="G111" s="91">
        <v>500000</v>
      </c>
      <c r="H111" s="73"/>
      <c r="I111" s="73"/>
      <c r="J111" s="73">
        <v>500000</v>
      </c>
      <c r="K111" s="73" t="s">
        <v>394</v>
      </c>
      <c r="L111" s="73" t="s">
        <v>393</v>
      </c>
      <c r="M111" s="73" t="s">
        <v>392</v>
      </c>
      <c r="N111" s="73" t="s">
        <v>195</v>
      </c>
      <c r="O111" s="73" t="s">
        <v>0</v>
      </c>
      <c r="P111" s="73"/>
      <c r="Q111" s="73" t="s">
        <v>663</v>
      </c>
      <c r="R111" s="56" t="s">
        <v>1147</v>
      </c>
    </row>
    <row r="112" spans="1:18" ht="31.5">
      <c r="A112" s="61">
        <v>107</v>
      </c>
      <c r="B112" s="61">
        <v>10</v>
      </c>
      <c r="C112" s="73" t="s">
        <v>880</v>
      </c>
      <c r="D112" s="73">
        <v>2406</v>
      </c>
      <c r="E112" s="73">
        <v>1320000</v>
      </c>
      <c r="F112" s="61">
        <v>1</v>
      </c>
      <c r="G112" s="91">
        <v>1320000</v>
      </c>
      <c r="H112" s="73"/>
      <c r="I112" s="73"/>
      <c r="J112" s="73">
        <v>1320000</v>
      </c>
      <c r="K112" s="73" t="s">
        <v>31</v>
      </c>
      <c r="L112" s="73" t="s">
        <v>30</v>
      </c>
      <c r="M112" s="73" t="s">
        <v>29</v>
      </c>
      <c r="N112" s="73" t="s">
        <v>1</v>
      </c>
      <c r="O112" s="73" t="s">
        <v>28</v>
      </c>
      <c r="P112" s="73"/>
      <c r="Q112" s="73"/>
      <c r="R112" s="61" t="s">
        <v>1177</v>
      </c>
    </row>
    <row r="113" spans="1:18" ht="47.25">
      <c r="A113" s="61">
        <v>108</v>
      </c>
      <c r="B113" s="61">
        <v>10</v>
      </c>
      <c r="C113" s="73" t="s">
        <v>212</v>
      </c>
      <c r="D113" s="73"/>
      <c r="E113" s="73">
        <v>850000</v>
      </c>
      <c r="F113" s="61">
        <v>4</v>
      </c>
      <c r="G113" s="91">
        <v>3400000</v>
      </c>
      <c r="H113" s="73"/>
      <c r="I113" s="73"/>
      <c r="J113" s="73">
        <v>3400000</v>
      </c>
      <c r="K113" s="73" t="s">
        <v>136</v>
      </c>
      <c r="L113" s="73" t="s">
        <v>135</v>
      </c>
      <c r="M113" s="73" t="s">
        <v>135</v>
      </c>
      <c r="N113" s="73" t="s">
        <v>1</v>
      </c>
      <c r="O113" s="73" t="s">
        <v>117</v>
      </c>
      <c r="P113" s="73"/>
      <c r="Q113" s="73" t="s">
        <v>701</v>
      </c>
      <c r="R113" s="56" t="s">
        <v>1147</v>
      </c>
    </row>
    <row r="114" spans="1:18" ht="31.5">
      <c r="A114" s="61">
        <v>109</v>
      </c>
      <c r="B114" s="61">
        <v>11</v>
      </c>
      <c r="C114" s="73" t="s">
        <v>881</v>
      </c>
      <c r="D114" s="73" t="s">
        <v>773</v>
      </c>
      <c r="E114" s="73">
        <v>235000</v>
      </c>
      <c r="F114" s="61">
        <v>1</v>
      </c>
      <c r="G114" s="91">
        <v>235000</v>
      </c>
      <c r="H114" s="73"/>
      <c r="I114" s="73"/>
      <c r="J114" s="73">
        <v>235000</v>
      </c>
      <c r="K114" s="73" t="s">
        <v>526</v>
      </c>
      <c r="L114" s="73" t="s">
        <v>282</v>
      </c>
      <c r="M114" s="73" t="s">
        <v>282</v>
      </c>
      <c r="N114" s="73" t="s">
        <v>1</v>
      </c>
      <c r="O114" s="73" t="s">
        <v>25</v>
      </c>
      <c r="P114" s="73"/>
      <c r="Q114" s="73"/>
      <c r="R114" s="61" t="s">
        <v>1177</v>
      </c>
    </row>
    <row r="115" spans="1:18" ht="63">
      <c r="A115" s="61">
        <v>110</v>
      </c>
      <c r="B115" s="61">
        <v>12</v>
      </c>
      <c r="C115" s="73" t="s">
        <v>882</v>
      </c>
      <c r="D115" s="73" t="s">
        <v>883</v>
      </c>
      <c r="E115" s="73">
        <v>235000</v>
      </c>
      <c r="F115" s="61">
        <v>1</v>
      </c>
      <c r="G115" s="91">
        <v>235000</v>
      </c>
      <c r="H115" s="73"/>
      <c r="I115" s="73"/>
      <c r="J115" s="73">
        <v>235000</v>
      </c>
      <c r="K115" s="73" t="s">
        <v>526</v>
      </c>
      <c r="L115" s="73" t="s">
        <v>282</v>
      </c>
      <c r="M115" s="73" t="s">
        <v>282</v>
      </c>
      <c r="N115" s="73" t="s">
        <v>1</v>
      </c>
      <c r="O115" s="73" t="s">
        <v>25</v>
      </c>
      <c r="P115" s="73"/>
      <c r="Q115" s="73"/>
      <c r="R115" s="61" t="s">
        <v>1177</v>
      </c>
    </row>
    <row r="116" spans="1:18" ht="63">
      <c r="A116" s="61">
        <v>111</v>
      </c>
      <c r="B116" s="61">
        <v>13</v>
      </c>
      <c r="C116" s="73" t="s">
        <v>884</v>
      </c>
      <c r="D116" s="73" t="s">
        <v>883</v>
      </c>
      <c r="E116" s="73">
        <v>160800</v>
      </c>
      <c r="F116" s="61">
        <v>1</v>
      </c>
      <c r="G116" s="91">
        <v>160800</v>
      </c>
      <c r="H116" s="73"/>
      <c r="I116" s="73"/>
      <c r="J116" s="73">
        <v>160800</v>
      </c>
      <c r="K116" s="73" t="s">
        <v>637</v>
      </c>
      <c r="L116" s="73" t="s">
        <v>71</v>
      </c>
      <c r="M116" s="73" t="s">
        <v>143</v>
      </c>
      <c r="N116" s="73" t="s">
        <v>1</v>
      </c>
      <c r="O116" s="73" t="s">
        <v>25</v>
      </c>
      <c r="P116" s="73"/>
      <c r="Q116" s="73"/>
      <c r="R116" s="61" t="s">
        <v>1177</v>
      </c>
    </row>
    <row r="117" spans="1:18" ht="31.5">
      <c r="A117" s="61">
        <v>112</v>
      </c>
      <c r="B117" s="61">
        <v>14</v>
      </c>
      <c r="C117" s="73" t="s">
        <v>885</v>
      </c>
      <c r="D117" s="73">
        <v>5419</v>
      </c>
      <c r="E117" s="73">
        <v>72500</v>
      </c>
      <c r="F117" s="61">
        <v>1</v>
      </c>
      <c r="G117" s="91">
        <v>72500</v>
      </c>
      <c r="H117" s="73"/>
      <c r="I117" s="73"/>
      <c r="J117" s="73">
        <v>72500</v>
      </c>
      <c r="K117" s="73" t="s">
        <v>637</v>
      </c>
      <c r="L117" s="73" t="s">
        <v>71</v>
      </c>
      <c r="M117" s="73" t="s">
        <v>143</v>
      </c>
      <c r="N117" s="73" t="s">
        <v>1</v>
      </c>
      <c r="O117" s="73" t="s">
        <v>25</v>
      </c>
      <c r="P117" s="73"/>
      <c r="Q117" s="73"/>
      <c r="R117" s="61" t="s">
        <v>1177</v>
      </c>
    </row>
    <row r="118" spans="1:18" ht="31.5">
      <c r="A118" s="61">
        <v>113</v>
      </c>
      <c r="B118" s="61">
        <v>14</v>
      </c>
      <c r="C118" s="73" t="s">
        <v>647</v>
      </c>
      <c r="D118" s="73"/>
      <c r="E118" s="73">
        <v>1250000</v>
      </c>
      <c r="F118" s="61">
        <v>1</v>
      </c>
      <c r="G118" s="91">
        <v>1250000</v>
      </c>
      <c r="H118" s="73"/>
      <c r="I118" s="73"/>
      <c r="J118" s="73">
        <v>1250000</v>
      </c>
      <c r="K118" s="73" t="s">
        <v>136</v>
      </c>
      <c r="L118" s="73" t="s">
        <v>135</v>
      </c>
      <c r="M118" s="73" t="s">
        <v>135</v>
      </c>
      <c r="N118" s="73" t="s">
        <v>1</v>
      </c>
      <c r="O118" s="73" t="s">
        <v>117</v>
      </c>
      <c r="P118" s="73"/>
      <c r="Q118" s="73" t="s">
        <v>646</v>
      </c>
      <c r="R118" s="56" t="s">
        <v>1147</v>
      </c>
    </row>
    <row r="119" spans="1:18" ht="31.5">
      <c r="A119" s="61">
        <v>114</v>
      </c>
      <c r="B119" s="61">
        <v>15</v>
      </c>
      <c r="C119" s="73" t="s">
        <v>886</v>
      </c>
      <c r="D119" s="73">
        <v>5419</v>
      </c>
      <c r="E119" s="73">
        <v>462450</v>
      </c>
      <c r="F119" s="61">
        <v>1</v>
      </c>
      <c r="G119" s="91">
        <v>462450</v>
      </c>
      <c r="H119" s="73"/>
      <c r="I119" s="73"/>
      <c r="J119" s="73">
        <v>462450</v>
      </c>
      <c r="K119" s="73" t="s">
        <v>637</v>
      </c>
      <c r="L119" s="73" t="s">
        <v>71</v>
      </c>
      <c r="M119" s="73" t="s">
        <v>143</v>
      </c>
      <c r="N119" s="73" t="s">
        <v>1</v>
      </c>
      <c r="O119" s="73" t="s">
        <v>25</v>
      </c>
      <c r="P119" s="73"/>
      <c r="Q119" s="73"/>
      <c r="R119" s="61" t="s">
        <v>1177</v>
      </c>
    </row>
    <row r="120" spans="1:18" ht="47.25">
      <c r="A120" s="122">
        <v>115</v>
      </c>
      <c r="B120" s="75">
        <v>15</v>
      </c>
      <c r="C120" s="82" t="s">
        <v>2314</v>
      </c>
      <c r="D120" s="82"/>
      <c r="E120" s="89">
        <v>436000</v>
      </c>
      <c r="F120" s="75">
        <v>1</v>
      </c>
      <c r="G120" s="82">
        <v>436000</v>
      </c>
      <c r="H120" s="82"/>
      <c r="I120" s="82"/>
      <c r="J120" s="82">
        <v>436000</v>
      </c>
      <c r="K120" s="82" t="s">
        <v>136</v>
      </c>
      <c r="L120" s="82" t="s">
        <v>135</v>
      </c>
      <c r="M120" s="82" t="s">
        <v>135</v>
      </c>
      <c r="N120" s="82" t="s">
        <v>1</v>
      </c>
      <c r="O120" s="124" t="s">
        <v>117</v>
      </c>
      <c r="P120" s="124"/>
      <c r="Q120" s="124" t="s">
        <v>646</v>
      </c>
      <c r="R120" s="102" t="s">
        <v>1147</v>
      </c>
    </row>
    <row r="121" spans="1:18" ht="63">
      <c r="A121" s="61">
        <v>116</v>
      </c>
      <c r="B121" s="61">
        <v>16</v>
      </c>
      <c r="C121" s="73" t="s">
        <v>887</v>
      </c>
      <c r="D121" s="73" t="s">
        <v>883</v>
      </c>
      <c r="E121" s="73">
        <v>103700</v>
      </c>
      <c r="F121" s="61">
        <v>1</v>
      </c>
      <c r="G121" s="91">
        <v>103700</v>
      </c>
      <c r="H121" s="73"/>
      <c r="I121" s="73"/>
      <c r="J121" s="73">
        <v>103700</v>
      </c>
      <c r="K121" s="73" t="s">
        <v>637</v>
      </c>
      <c r="L121" s="73" t="s">
        <v>71</v>
      </c>
      <c r="M121" s="73" t="s">
        <v>143</v>
      </c>
      <c r="N121" s="73" t="s">
        <v>1</v>
      </c>
      <c r="O121" s="73" t="s">
        <v>25</v>
      </c>
      <c r="P121" s="73"/>
      <c r="Q121" s="73"/>
      <c r="R121" s="61" t="s">
        <v>1177</v>
      </c>
    </row>
    <row r="122" spans="1:18" ht="47.25">
      <c r="A122" s="122">
        <v>117</v>
      </c>
      <c r="B122" s="75">
        <v>16</v>
      </c>
      <c r="C122" s="87" t="s">
        <v>2404</v>
      </c>
      <c r="D122" s="82"/>
      <c r="E122" s="89">
        <v>2000000</v>
      </c>
      <c r="F122" s="75">
        <v>1</v>
      </c>
      <c r="G122" s="82">
        <v>2000000</v>
      </c>
      <c r="H122" s="82"/>
      <c r="I122" s="82"/>
      <c r="J122" s="82">
        <v>2000000</v>
      </c>
      <c r="K122" s="82" t="s">
        <v>4</v>
      </c>
      <c r="L122" s="82" t="s">
        <v>3</v>
      </c>
      <c r="M122" s="82" t="s">
        <v>2</v>
      </c>
      <c r="N122" s="82" t="s">
        <v>1</v>
      </c>
      <c r="O122" s="124" t="s">
        <v>0</v>
      </c>
      <c r="P122" s="124"/>
      <c r="Q122" s="124"/>
      <c r="R122" s="102" t="s">
        <v>1147</v>
      </c>
    </row>
    <row r="123" spans="1:18" ht="63">
      <c r="A123" s="61">
        <v>118</v>
      </c>
      <c r="B123" s="61">
        <v>17</v>
      </c>
      <c r="C123" s="73" t="s">
        <v>888</v>
      </c>
      <c r="D123" s="73" t="s">
        <v>883</v>
      </c>
      <c r="E123" s="73">
        <v>50000</v>
      </c>
      <c r="F123" s="61">
        <v>1</v>
      </c>
      <c r="G123" s="91">
        <v>50000</v>
      </c>
      <c r="H123" s="73"/>
      <c r="I123" s="73"/>
      <c r="J123" s="73">
        <v>50000</v>
      </c>
      <c r="K123" s="73" t="s">
        <v>637</v>
      </c>
      <c r="L123" s="73" t="s">
        <v>71</v>
      </c>
      <c r="M123" s="73" t="s">
        <v>143</v>
      </c>
      <c r="N123" s="73" t="s">
        <v>1</v>
      </c>
      <c r="O123" s="73" t="s">
        <v>25</v>
      </c>
      <c r="P123" s="73"/>
      <c r="Q123" s="73"/>
      <c r="R123" s="61" t="s">
        <v>1177</v>
      </c>
    </row>
    <row r="124" spans="1:18" ht="47.25">
      <c r="A124" s="122">
        <v>119</v>
      </c>
      <c r="B124" s="75">
        <v>17</v>
      </c>
      <c r="C124" s="87" t="s">
        <v>2404</v>
      </c>
      <c r="D124" s="82"/>
      <c r="E124" s="89">
        <v>2000000</v>
      </c>
      <c r="F124" s="75">
        <v>1</v>
      </c>
      <c r="G124" s="89">
        <v>2000000</v>
      </c>
      <c r="H124" s="82"/>
      <c r="I124" s="82"/>
      <c r="J124" s="82">
        <v>2000000</v>
      </c>
      <c r="K124" s="82" t="s">
        <v>645</v>
      </c>
      <c r="L124" s="82" t="s">
        <v>644</v>
      </c>
      <c r="M124" s="82" t="s">
        <v>643</v>
      </c>
      <c r="N124" s="82" t="s">
        <v>1</v>
      </c>
      <c r="O124" s="124" t="s">
        <v>0</v>
      </c>
      <c r="P124" s="124"/>
      <c r="Q124" s="124"/>
      <c r="R124" s="102" t="s">
        <v>1147</v>
      </c>
    </row>
    <row r="125" spans="1:18" ht="31.5">
      <c r="A125" s="61">
        <v>120</v>
      </c>
      <c r="B125" s="61">
        <v>18</v>
      </c>
      <c r="C125" s="73" t="s">
        <v>889</v>
      </c>
      <c r="D125" s="73">
        <v>5419</v>
      </c>
      <c r="E125" s="73">
        <v>72500</v>
      </c>
      <c r="F125" s="61">
        <v>1</v>
      </c>
      <c r="G125" s="91">
        <v>72500</v>
      </c>
      <c r="H125" s="73"/>
      <c r="I125" s="73"/>
      <c r="J125" s="73">
        <v>72500</v>
      </c>
      <c r="K125" s="73" t="s">
        <v>890</v>
      </c>
      <c r="L125" s="73" t="s">
        <v>644</v>
      </c>
      <c r="M125" s="73" t="s">
        <v>891</v>
      </c>
      <c r="N125" s="73" t="s">
        <v>1</v>
      </c>
      <c r="O125" s="73" t="s">
        <v>25</v>
      </c>
      <c r="P125" s="73"/>
      <c r="Q125" s="73"/>
      <c r="R125" s="61" t="s">
        <v>1177</v>
      </c>
    </row>
    <row r="126" spans="1:18">
      <c r="A126" s="61">
        <v>121</v>
      </c>
      <c r="B126" s="61">
        <v>18</v>
      </c>
      <c r="C126" s="73" t="s">
        <v>642</v>
      </c>
      <c r="D126" s="73"/>
      <c r="E126" s="73">
        <v>350000</v>
      </c>
      <c r="F126" s="61">
        <v>1</v>
      </c>
      <c r="G126" s="91">
        <v>350000</v>
      </c>
      <c r="H126" s="73"/>
      <c r="I126" s="73"/>
      <c r="J126" s="73">
        <v>350000</v>
      </c>
      <c r="K126" s="73" t="s">
        <v>639</v>
      </c>
      <c r="L126" s="73" t="s">
        <v>71</v>
      </c>
      <c r="M126" s="73" t="s">
        <v>143</v>
      </c>
      <c r="N126" s="73" t="s">
        <v>1</v>
      </c>
      <c r="O126" s="73" t="s">
        <v>25</v>
      </c>
      <c r="P126" s="73"/>
      <c r="Q126" s="73"/>
      <c r="R126" s="56" t="s">
        <v>1147</v>
      </c>
    </row>
    <row r="127" spans="1:18" ht="31.5">
      <c r="A127" s="61">
        <v>122</v>
      </c>
      <c r="B127" s="61">
        <v>19</v>
      </c>
      <c r="C127" s="73" t="s">
        <v>892</v>
      </c>
      <c r="D127" s="73">
        <v>5419</v>
      </c>
      <c r="E127" s="73">
        <v>369960</v>
      </c>
      <c r="F127" s="61">
        <v>1</v>
      </c>
      <c r="G127" s="91">
        <v>369960</v>
      </c>
      <c r="H127" s="73"/>
      <c r="I127" s="73"/>
      <c r="J127" s="73">
        <v>369960</v>
      </c>
      <c r="K127" s="73" t="s">
        <v>890</v>
      </c>
      <c r="L127" s="73" t="s">
        <v>644</v>
      </c>
      <c r="M127" s="73" t="s">
        <v>891</v>
      </c>
      <c r="N127" s="73" t="s">
        <v>1</v>
      </c>
      <c r="O127" s="73" t="s">
        <v>25</v>
      </c>
      <c r="P127" s="73"/>
      <c r="Q127" s="73"/>
      <c r="R127" s="61" t="s">
        <v>1177</v>
      </c>
    </row>
    <row r="128" spans="1:18" ht="31.5">
      <c r="A128" s="61">
        <v>123</v>
      </c>
      <c r="B128" s="61">
        <v>19</v>
      </c>
      <c r="C128" s="73" t="s">
        <v>893</v>
      </c>
      <c r="D128" s="73"/>
      <c r="E128" s="73">
        <v>16000</v>
      </c>
      <c r="F128" s="61">
        <v>20</v>
      </c>
      <c r="G128" s="91">
        <v>320000</v>
      </c>
      <c r="H128" s="73"/>
      <c r="I128" s="73"/>
      <c r="J128" s="73">
        <v>320000</v>
      </c>
      <c r="K128" s="73" t="s">
        <v>639</v>
      </c>
      <c r="L128" s="73" t="s">
        <v>71</v>
      </c>
      <c r="M128" s="73" t="s">
        <v>143</v>
      </c>
      <c r="N128" s="73" t="s">
        <v>1</v>
      </c>
      <c r="O128" s="73" t="s">
        <v>25</v>
      </c>
      <c r="P128" s="73"/>
      <c r="Q128" s="73"/>
      <c r="R128" s="56" t="s">
        <v>1147</v>
      </c>
    </row>
    <row r="129" spans="1:18" ht="63">
      <c r="A129" s="61">
        <v>124</v>
      </c>
      <c r="B129" s="61">
        <v>20</v>
      </c>
      <c r="C129" s="73" t="s">
        <v>894</v>
      </c>
      <c r="D129" s="73" t="s">
        <v>883</v>
      </c>
      <c r="E129" s="73">
        <v>528600</v>
      </c>
      <c r="F129" s="61">
        <v>1</v>
      </c>
      <c r="G129" s="91">
        <v>528600</v>
      </c>
      <c r="H129" s="73"/>
      <c r="I129" s="73"/>
      <c r="J129" s="73">
        <v>528600</v>
      </c>
      <c r="K129" s="73" t="s">
        <v>525</v>
      </c>
      <c r="L129" s="73" t="s">
        <v>112</v>
      </c>
      <c r="M129" s="73" t="s">
        <v>111</v>
      </c>
      <c r="N129" s="73" t="s">
        <v>1</v>
      </c>
      <c r="O129" s="73" t="s">
        <v>25</v>
      </c>
      <c r="P129" s="73"/>
      <c r="Q129" s="73"/>
      <c r="R129" s="61" t="s">
        <v>1177</v>
      </c>
    </row>
    <row r="130" spans="1:18" ht="31.5">
      <c r="A130" s="61">
        <v>125</v>
      </c>
      <c r="B130" s="61">
        <v>21</v>
      </c>
      <c r="C130" s="73" t="s">
        <v>885</v>
      </c>
      <c r="D130" s="73">
        <v>5419</v>
      </c>
      <c r="E130" s="73">
        <v>72500</v>
      </c>
      <c r="F130" s="61">
        <v>1</v>
      </c>
      <c r="G130" s="91">
        <v>72500</v>
      </c>
      <c r="H130" s="73"/>
      <c r="I130" s="73"/>
      <c r="J130" s="73">
        <v>72500</v>
      </c>
      <c r="K130" s="73" t="s">
        <v>895</v>
      </c>
      <c r="L130" s="73" t="s">
        <v>278</v>
      </c>
      <c r="M130" s="73" t="s">
        <v>278</v>
      </c>
      <c r="N130" s="73" t="s">
        <v>1</v>
      </c>
      <c r="O130" s="73" t="s">
        <v>25</v>
      </c>
      <c r="P130" s="73"/>
      <c r="Q130" s="73"/>
      <c r="R130" s="61" t="s">
        <v>1177</v>
      </c>
    </row>
    <row r="131" spans="1:18" ht="63">
      <c r="A131" s="61">
        <v>126</v>
      </c>
      <c r="B131" s="61">
        <v>22</v>
      </c>
      <c r="C131" s="73" t="s">
        <v>896</v>
      </c>
      <c r="D131" s="73" t="s">
        <v>883</v>
      </c>
      <c r="E131" s="73">
        <v>801580</v>
      </c>
      <c r="F131" s="61">
        <v>1</v>
      </c>
      <c r="G131" s="91">
        <v>801580</v>
      </c>
      <c r="H131" s="73"/>
      <c r="I131" s="73"/>
      <c r="J131" s="73">
        <v>801580</v>
      </c>
      <c r="K131" s="73" t="s">
        <v>895</v>
      </c>
      <c r="L131" s="73" t="s">
        <v>278</v>
      </c>
      <c r="M131" s="73" t="s">
        <v>278</v>
      </c>
      <c r="N131" s="73" t="s">
        <v>1</v>
      </c>
      <c r="O131" s="73" t="s">
        <v>25</v>
      </c>
      <c r="P131" s="73"/>
      <c r="Q131" s="73"/>
      <c r="R131" s="61" t="s">
        <v>1177</v>
      </c>
    </row>
    <row r="132" spans="1:18" ht="63">
      <c r="A132" s="61">
        <v>127</v>
      </c>
      <c r="B132" s="61">
        <v>23</v>
      </c>
      <c r="C132" s="73" t="s">
        <v>897</v>
      </c>
      <c r="D132" s="73" t="s">
        <v>898</v>
      </c>
      <c r="E132" s="73">
        <v>160800</v>
      </c>
      <c r="F132" s="61">
        <v>1</v>
      </c>
      <c r="G132" s="91">
        <v>160800</v>
      </c>
      <c r="H132" s="73"/>
      <c r="I132" s="73"/>
      <c r="J132" s="73">
        <v>160800</v>
      </c>
      <c r="K132" s="73" t="s">
        <v>895</v>
      </c>
      <c r="L132" s="73" t="s">
        <v>278</v>
      </c>
      <c r="M132" s="73" t="s">
        <v>278</v>
      </c>
      <c r="N132" s="73" t="s">
        <v>1</v>
      </c>
      <c r="O132" s="73" t="s">
        <v>25</v>
      </c>
      <c r="P132" s="73"/>
      <c r="Q132" s="73"/>
      <c r="R132" s="61" t="s">
        <v>1177</v>
      </c>
    </row>
    <row r="133" spans="1:18" ht="63">
      <c r="A133" s="61">
        <v>128</v>
      </c>
      <c r="B133" s="61">
        <v>24</v>
      </c>
      <c r="C133" s="73" t="s">
        <v>899</v>
      </c>
      <c r="D133" s="73" t="s">
        <v>883</v>
      </c>
      <c r="E133" s="73">
        <v>678260</v>
      </c>
      <c r="F133" s="61">
        <v>1</v>
      </c>
      <c r="G133" s="91">
        <v>678260</v>
      </c>
      <c r="H133" s="73"/>
      <c r="I133" s="73"/>
      <c r="J133" s="73">
        <v>678260</v>
      </c>
      <c r="K133" s="73" t="s">
        <v>556</v>
      </c>
      <c r="L133" s="73" t="s">
        <v>19</v>
      </c>
      <c r="M133" s="73" t="s">
        <v>19</v>
      </c>
      <c r="N133" s="73" t="s">
        <v>1</v>
      </c>
      <c r="O133" s="73" t="s">
        <v>25</v>
      </c>
      <c r="P133" s="73"/>
      <c r="Q133" s="73"/>
      <c r="R133" s="61" t="s">
        <v>1177</v>
      </c>
    </row>
    <row r="134" spans="1:18" ht="63">
      <c r="A134" s="61">
        <v>129</v>
      </c>
      <c r="B134" s="61">
        <v>25</v>
      </c>
      <c r="C134" s="73" t="s">
        <v>884</v>
      </c>
      <c r="D134" s="73" t="s">
        <v>883</v>
      </c>
      <c r="E134" s="73">
        <v>160800</v>
      </c>
      <c r="F134" s="61">
        <v>1</v>
      </c>
      <c r="G134" s="91">
        <v>160800</v>
      </c>
      <c r="H134" s="73"/>
      <c r="I134" s="73"/>
      <c r="J134" s="73">
        <v>160800</v>
      </c>
      <c r="K134" s="73" t="s">
        <v>556</v>
      </c>
      <c r="L134" s="73" t="s">
        <v>19</v>
      </c>
      <c r="M134" s="73" t="s">
        <v>19</v>
      </c>
      <c r="N134" s="73" t="s">
        <v>1</v>
      </c>
      <c r="O134" s="73" t="s">
        <v>25</v>
      </c>
      <c r="P134" s="73"/>
      <c r="Q134" s="73"/>
      <c r="R134" s="61" t="s">
        <v>1177</v>
      </c>
    </row>
    <row r="135" spans="1:18" ht="31.5">
      <c r="A135" s="61">
        <v>130</v>
      </c>
      <c r="B135" s="61">
        <v>26</v>
      </c>
      <c r="C135" s="73" t="s">
        <v>900</v>
      </c>
      <c r="D135" s="73">
        <v>2406</v>
      </c>
      <c r="E135" s="73">
        <v>704800</v>
      </c>
      <c r="F135" s="61">
        <v>1</v>
      </c>
      <c r="G135" s="91">
        <v>704800</v>
      </c>
      <c r="H135" s="73"/>
      <c r="I135" s="73"/>
      <c r="J135" s="73">
        <v>704800</v>
      </c>
      <c r="K135" s="73" t="s">
        <v>553</v>
      </c>
      <c r="L135" s="73" t="s">
        <v>135</v>
      </c>
      <c r="M135" s="73" t="s">
        <v>135</v>
      </c>
      <c r="N135" s="73" t="s">
        <v>1</v>
      </c>
      <c r="O135" s="73" t="s">
        <v>25</v>
      </c>
      <c r="P135" s="73"/>
      <c r="Q135" s="73"/>
      <c r="R135" s="61" t="s">
        <v>1177</v>
      </c>
    </row>
    <row r="136" spans="1:18" ht="31.5">
      <c r="A136" s="61">
        <v>131</v>
      </c>
      <c r="B136" s="61">
        <v>27</v>
      </c>
      <c r="C136" s="73" t="s">
        <v>885</v>
      </c>
      <c r="D136" s="73">
        <v>5419</v>
      </c>
      <c r="E136" s="73">
        <v>72500</v>
      </c>
      <c r="F136" s="61">
        <v>1</v>
      </c>
      <c r="G136" s="91">
        <v>72500</v>
      </c>
      <c r="H136" s="73"/>
      <c r="I136" s="73"/>
      <c r="J136" s="73">
        <v>72500</v>
      </c>
      <c r="K136" s="73" t="s">
        <v>553</v>
      </c>
      <c r="L136" s="73" t="s">
        <v>135</v>
      </c>
      <c r="M136" s="73" t="s">
        <v>135</v>
      </c>
      <c r="N136" s="73" t="s">
        <v>1</v>
      </c>
      <c r="O136" s="73" t="s">
        <v>25</v>
      </c>
      <c r="P136" s="73"/>
      <c r="Q136" s="73"/>
      <c r="R136" s="61" t="s">
        <v>1177</v>
      </c>
    </row>
    <row r="137" spans="1:18">
      <c r="A137" s="61">
        <v>132</v>
      </c>
      <c r="B137" s="61">
        <v>28</v>
      </c>
      <c r="C137" s="73" t="s">
        <v>901</v>
      </c>
      <c r="D137" s="73">
        <v>5419</v>
      </c>
      <c r="E137" s="73">
        <v>231225</v>
      </c>
      <c r="F137" s="61">
        <v>1</v>
      </c>
      <c r="G137" s="91">
        <v>231225</v>
      </c>
      <c r="H137" s="73"/>
      <c r="I137" s="73"/>
      <c r="J137" s="73">
        <v>231225</v>
      </c>
      <c r="K137" s="73" t="s">
        <v>553</v>
      </c>
      <c r="L137" s="73" t="s">
        <v>135</v>
      </c>
      <c r="M137" s="73" t="s">
        <v>135</v>
      </c>
      <c r="N137" s="73" t="s">
        <v>1</v>
      </c>
      <c r="O137" s="73" t="s">
        <v>25</v>
      </c>
      <c r="P137" s="73"/>
      <c r="Q137" s="73"/>
      <c r="R137" s="61" t="s">
        <v>1177</v>
      </c>
    </row>
    <row r="138" spans="1:18" ht="63">
      <c r="A138" s="61">
        <v>133</v>
      </c>
      <c r="B138" s="61">
        <v>29</v>
      </c>
      <c r="C138" s="73" t="s">
        <v>902</v>
      </c>
      <c r="D138" s="73" t="s">
        <v>883</v>
      </c>
      <c r="E138" s="73">
        <v>140000</v>
      </c>
      <c r="F138" s="61">
        <v>1</v>
      </c>
      <c r="G138" s="91">
        <v>140000</v>
      </c>
      <c r="H138" s="73"/>
      <c r="I138" s="73"/>
      <c r="J138" s="73">
        <v>140000</v>
      </c>
      <c r="K138" s="73" t="s">
        <v>26</v>
      </c>
      <c r="L138" s="73" t="s">
        <v>3</v>
      </c>
      <c r="M138" s="73" t="s">
        <v>3</v>
      </c>
      <c r="N138" s="73" t="s">
        <v>1</v>
      </c>
      <c r="O138" s="73" t="s">
        <v>25</v>
      </c>
      <c r="P138" s="73"/>
      <c r="Q138" s="73"/>
      <c r="R138" s="61" t="s">
        <v>1177</v>
      </c>
    </row>
    <row r="139" spans="1:18" ht="47.25">
      <c r="A139" s="61">
        <v>134</v>
      </c>
      <c r="B139" s="61">
        <v>30</v>
      </c>
      <c r="C139" s="73" t="s">
        <v>903</v>
      </c>
      <c r="D139" s="73">
        <v>2406</v>
      </c>
      <c r="E139" s="73">
        <v>704800</v>
      </c>
      <c r="F139" s="61">
        <v>1</v>
      </c>
      <c r="G139" s="91">
        <v>704800</v>
      </c>
      <c r="H139" s="73"/>
      <c r="I139" s="73"/>
      <c r="J139" s="73">
        <v>704800</v>
      </c>
      <c r="K139" s="73" t="s">
        <v>550</v>
      </c>
      <c r="L139" s="73" t="s">
        <v>498</v>
      </c>
      <c r="M139" s="73" t="s">
        <v>498</v>
      </c>
      <c r="N139" s="73" t="s">
        <v>1</v>
      </c>
      <c r="O139" s="73" t="s">
        <v>25</v>
      </c>
      <c r="P139" s="73"/>
      <c r="Q139" s="73"/>
      <c r="R139" s="61" t="s">
        <v>1177</v>
      </c>
    </row>
    <row r="140" spans="1:18" ht="63">
      <c r="A140" s="61">
        <v>135</v>
      </c>
      <c r="B140" s="61">
        <v>31</v>
      </c>
      <c r="C140" s="73" t="s">
        <v>897</v>
      </c>
      <c r="D140" s="73" t="s">
        <v>898</v>
      </c>
      <c r="E140" s="73">
        <v>160800</v>
      </c>
      <c r="F140" s="61">
        <v>1</v>
      </c>
      <c r="G140" s="91">
        <v>160800</v>
      </c>
      <c r="H140" s="73"/>
      <c r="I140" s="73"/>
      <c r="J140" s="73">
        <v>160800</v>
      </c>
      <c r="K140" s="73" t="s">
        <v>550</v>
      </c>
      <c r="L140" s="73" t="s">
        <v>498</v>
      </c>
      <c r="M140" s="73" t="s">
        <v>498</v>
      </c>
      <c r="N140" s="73" t="s">
        <v>1</v>
      </c>
      <c r="O140" s="73" t="s">
        <v>25</v>
      </c>
      <c r="P140" s="73"/>
      <c r="Q140" s="73"/>
      <c r="R140" s="61" t="s">
        <v>1177</v>
      </c>
    </row>
    <row r="141" spans="1:18" ht="31.5">
      <c r="A141" s="61">
        <v>136</v>
      </c>
      <c r="B141" s="61">
        <v>32</v>
      </c>
      <c r="C141" s="73" t="s">
        <v>885</v>
      </c>
      <c r="D141" s="73">
        <v>5419</v>
      </c>
      <c r="E141" s="73">
        <v>72500</v>
      </c>
      <c r="F141" s="61">
        <v>1</v>
      </c>
      <c r="G141" s="91">
        <v>72500</v>
      </c>
      <c r="H141" s="73"/>
      <c r="I141" s="73"/>
      <c r="J141" s="73">
        <v>72500</v>
      </c>
      <c r="K141" s="73" t="s">
        <v>550</v>
      </c>
      <c r="L141" s="73" t="s">
        <v>498</v>
      </c>
      <c r="M141" s="73" t="s">
        <v>498</v>
      </c>
      <c r="N141" s="73" t="s">
        <v>1</v>
      </c>
      <c r="O141" s="73" t="s">
        <v>25</v>
      </c>
      <c r="P141" s="73"/>
      <c r="Q141" s="73"/>
      <c r="R141" s="61" t="s">
        <v>1177</v>
      </c>
    </row>
    <row r="142" spans="1:18" ht="47.25">
      <c r="A142" s="61">
        <v>137</v>
      </c>
      <c r="B142" s="61">
        <v>33</v>
      </c>
      <c r="C142" s="73" t="s">
        <v>904</v>
      </c>
      <c r="D142" s="73" t="s">
        <v>905</v>
      </c>
      <c r="E142" s="73">
        <v>60000</v>
      </c>
      <c r="F142" s="61">
        <v>1</v>
      </c>
      <c r="G142" s="91">
        <v>60000</v>
      </c>
      <c r="H142" s="73"/>
      <c r="I142" s="73"/>
      <c r="J142" s="73">
        <v>60000</v>
      </c>
      <c r="K142" s="73" t="s">
        <v>545</v>
      </c>
      <c r="L142" s="73" t="s">
        <v>129</v>
      </c>
      <c r="M142" s="73" t="s">
        <v>129</v>
      </c>
      <c r="N142" s="73" t="s">
        <v>1</v>
      </c>
      <c r="O142" s="73" t="s">
        <v>25</v>
      </c>
      <c r="P142" s="73"/>
      <c r="Q142" s="73"/>
      <c r="R142" s="61" t="s">
        <v>1177</v>
      </c>
    </row>
    <row r="143" spans="1:18" ht="63">
      <c r="A143" s="61">
        <v>138</v>
      </c>
      <c r="B143" s="61">
        <v>34</v>
      </c>
      <c r="C143" s="73" t="s">
        <v>906</v>
      </c>
      <c r="D143" s="73" t="s">
        <v>883</v>
      </c>
      <c r="E143" s="73">
        <v>579604</v>
      </c>
      <c r="F143" s="61">
        <v>1</v>
      </c>
      <c r="G143" s="91">
        <v>579604</v>
      </c>
      <c r="H143" s="73"/>
      <c r="I143" s="73"/>
      <c r="J143" s="73">
        <v>579604</v>
      </c>
      <c r="K143" s="73" t="s">
        <v>531</v>
      </c>
      <c r="L143" s="73" t="s">
        <v>95</v>
      </c>
      <c r="M143" s="73" t="s">
        <v>95</v>
      </c>
      <c r="N143" s="73" t="s">
        <v>1</v>
      </c>
      <c r="O143" s="73" t="s">
        <v>25</v>
      </c>
      <c r="P143" s="73"/>
      <c r="Q143" s="73"/>
      <c r="R143" s="61" t="s">
        <v>1177</v>
      </c>
    </row>
    <row r="144" spans="1:18" ht="63">
      <c r="A144" s="61">
        <v>139</v>
      </c>
      <c r="B144" s="61">
        <v>35</v>
      </c>
      <c r="C144" s="73" t="s">
        <v>907</v>
      </c>
      <c r="D144" s="73" t="s">
        <v>883</v>
      </c>
      <c r="E144" s="73">
        <v>622000</v>
      </c>
      <c r="F144" s="61">
        <v>1</v>
      </c>
      <c r="G144" s="91">
        <v>622000</v>
      </c>
      <c r="H144" s="73"/>
      <c r="I144" s="73"/>
      <c r="J144" s="73">
        <v>622000</v>
      </c>
      <c r="K144" s="73" t="s">
        <v>908</v>
      </c>
      <c r="L144" s="73" t="s">
        <v>307</v>
      </c>
      <c r="M144" s="73" t="s">
        <v>306</v>
      </c>
      <c r="N144" s="73" t="s">
        <v>1</v>
      </c>
      <c r="O144" s="73" t="s">
        <v>25</v>
      </c>
      <c r="P144" s="73"/>
      <c r="Q144" s="73"/>
      <c r="R144" s="61" t="s">
        <v>1177</v>
      </c>
    </row>
    <row r="145" spans="1:18" ht="63">
      <c r="A145" s="61">
        <v>140</v>
      </c>
      <c r="B145" s="61">
        <v>36</v>
      </c>
      <c r="C145" s="73" t="s">
        <v>884</v>
      </c>
      <c r="D145" s="73" t="s">
        <v>883</v>
      </c>
      <c r="E145" s="73">
        <v>160800</v>
      </c>
      <c r="F145" s="61">
        <v>1</v>
      </c>
      <c r="G145" s="91">
        <v>160800</v>
      </c>
      <c r="H145" s="73"/>
      <c r="I145" s="73"/>
      <c r="J145" s="73">
        <v>160800</v>
      </c>
      <c r="K145" s="73" t="s">
        <v>908</v>
      </c>
      <c r="L145" s="73" t="s">
        <v>307</v>
      </c>
      <c r="M145" s="73" t="s">
        <v>306</v>
      </c>
      <c r="N145" s="73" t="s">
        <v>1</v>
      </c>
      <c r="O145" s="73" t="s">
        <v>25</v>
      </c>
      <c r="P145" s="73"/>
      <c r="Q145" s="73"/>
      <c r="R145" s="61" t="s">
        <v>1177</v>
      </c>
    </row>
    <row r="146" spans="1:18" ht="31.5">
      <c r="A146" s="122">
        <v>141</v>
      </c>
      <c r="B146" s="128">
        <v>37</v>
      </c>
      <c r="C146" s="124" t="s">
        <v>2791</v>
      </c>
      <c r="D146" s="122" t="s">
        <v>802</v>
      </c>
      <c r="E146" s="127">
        <v>1159400</v>
      </c>
      <c r="F146" s="126">
        <v>1</v>
      </c>
      <c r="G146" s="127">
        <v>1159400</v>
      </c>
      <c r="H146" s="127"/>
      <c r="I146" s="127"/>
      <c r="J146" s="127">
        <v>1159400</v>
      </c>
      <c r="K146" s="129" t="s">
        <v>909</v>
      </c>
      <c r="L146" s="129" t="s">
        <v>30</v>
      </c>
      <c r="M146" s="129" t="s">
        <v>29</v>
      </c>
      <c r="N146" s="129" t="s">
        <v>1</v>
      </c>
      <c r="O146" s="124" t="s">
        <v>25</v>
      </c>
      <c r="P146" s="124"/>
      <c r="Q146" s="124"/>
      <c r="R146" s="122" t="s">
        <v>1177</v>
      </c>
    </row>
    <row r="147" spans="1:18" ht="31.5">
      <c r="A147" s="122">
        <v>142</v>
      </c>
      <c r="B147" s="128">
        <v>38</v>
      </c>
      <c r="C147" s="124" t="s">
        <v>2791</v>
      </c>
      <c r="D147" s="122" t="s">
        <v>802</v>
      </c>
      <c r="E147" s="127">
        <v>1159400</v>
      </c>
      <c r="F147" s="126">
        <v>1</v>
      </c>
      <c r="G147" s="127">
        <v>1159400</v>
      </c>
      <c r="H147" s="127"/>
      <c r="I147" s="127"/>
      <c r="J147" s="127">
        <v>1159400</v>
      </c>
      <c r="K147" s="129" t="s">
        <v>637</v>
      </c>
      <c r="L147" s="129" t="s">
        <v>71</v>
      </c>
      <c r="M147" s="129" t="s">
        <v>143</v>
      </c>
      <c r="N147" s="129" t="s">
        <v>1</v>
      </c>
      <c r="O147" s="124" t="s">
        <v>25</v>
      </c>
      <c r="P147" s="124"/>
      <c r="Q147" s="124"/>
      <c r="R147" s="122" t="s">
        <v>1177</v>
      </c>
    </row>
    <row r="148" spans="1:18">
      <c r="A148" s="122">
        <v>143</v>
      </c>
      <c r="B148" s="128">
        <v>39</v>
      </c>
      <c r="C148" s="124" t="s">
        <v>2739</v>
      </c>
      <c r="D148" s="122">
        <v>10763</v>
      </c>
      <c r="E148" s="127">
        <v>11621700</v>
      </c>
      <c r="F148" s="126">
        <v>1</v>
      </c>
      <c r="G148" s="127">
        <v>11621700</v>
      </c>
      <c r="H148" s="127"/>
      <c r="I148" s="127"/>
      <c r="J148" s="127">
        <v>11621700</v>
      </c>
      <c r="K148" s="129" t="s">
        <v>144</v>
      </c>
      <c r="L148" s="129" t="s">
        <v>71</v>
      </c>
      <c r="M148" s="129" t="s">
        <v>143</v>
      </c>
      <c r="N148" s="129" t="s">
        <v>1</v>
      </c>
      <c r="O148" s="124" t="s">
        <v>142</v>
      </c>
      <c r="P148" s="124"/>
      <c r="Q148" s="124"/>
      <c r="R148" s="122" t="s">
        <v>1177</v>
      </c>
    </row>
    <row r="149" spans="1:18" ht="31.5">
      <c r="A149" s="61">
        <v>144</v>
      </c>
      <c r="B149" s="61">
        <v>39</v>
      </c>
      <c r="C149" s="73" t="s">
        <v>743</v>
      </c>
      <c r="D149" s="73"/>
      <c r="E149" s="73">
        <v>21000</v>
      </c>
      <c r="F149" s="61">
        <v>10</v>
      </c>
      <c r="G149" s="91">
        <f>E149*F149</f>
        <v>210000</v>
      </c>
      <c r="H149" s="73"/>
      <c r="I149" s="73"/>
      <c r="J149" s="73">
        <v>189000</v>
      </c>
      <c r="K149" s="73" t="s">
        <v>639</v>
      </c>
      <c r="L149" s="73" t="s">
        <v>71</v>
      </c>
      <c r="M149" s="73" t="s">
        <v>143</v>
      </c>
      <c r="N149" s="73" t="s">
        <v>1</v>
      </c>
      <c r="O149" s="58" t="s">
        <v>25</v>
      </c>
      <c r="P149" s="73"/>
      <c r="Q149" s="73"/>
      <c r="R149" s="56" t="s">
        <v>1147</v>
      </c>
    </row>
    <row r="150" spans="1:18" ht="31.5">
      <c r="A150" s="61">
        <v>145</v>
      </c>
      <c r="B150" s="61">
        <v>40</v>
      </c>
      <c r="C150" s="73" t="s">
        <v>795</v>
      </c>
      <c r="D150" s="73" t="s">
        <v>796</v>
      </c>
      <c r="E150" s="73">
        <v>2479200</v>
      </c>
      <c r="F150" s="61">
        <v>1</v>
      </c>
      <c r="G150" s="91">
        <v>2479200</v>
      </c>
      <c r="H150" s="73"/>
      <c r="I150" s="73"/>
      <c r="J150" s="73">
        <v>2479200</v>
      </c>
      <c r="K150" s="73" t="s">
        <v>312</v>
      </c>
      <c r="L150" s="73" t="s">
        <v>311</v>
      </c>
      <c r="M150" s="73" t="s">
        <v>311</v>
      </c>
      <c r="N150" s="73" t="s">
        <v>1</v>
      </c>
      <c r="O150" s="58" t="s">
        <v>310</v>
      </c>
      <c r="P150" s="73"/>
      <c r="Q150" s="73"/>
      <c r="R150" s="61" t="s">
        <v>1177</v>
      </c>
    </row>
    <row r="151" spans="1:18" ht="78.75">
      <c r="A151" s="61">
        <v>146</v>
      </c>
      <c r="B151" s="61">
        <v>41</v>
      </c>
      <c r="C151" s="73" t="s">
        <v>911</v>
      </c>
      <c r="D151" s="73" t="s">
        <v>912</v>
      </c>
      <c r="E151" s="73">
        <v>3000000</v>
      </c>
      <c r="F151" s="61">
        <v>1</v>
      </c>
      <c r="G151" s="91">
        <v>3000000</v>
      </c>
      <c r="H151" s="73"/>
      <c r="I151" s="73"/>
      <c r="J151" s="73">
        <v>3000000</v>
      </c>
      <c r="K151" s="73" t="s">
        <v>141</v>
      </c>
      <c r="L151" s="73" t="s">
        <v>19</v>
      </c>
      <c r="M151" s="73" t="s">
        <v>19</v>
      </c>
      <c r="N151" s="73" t="s">
        <v>1</v>
      </c>
      <c r="O151" s="58" t="s">
        <v>140</v>
      </c>
      <c r="P151" s="73"/>
      <c r="Q151" s="73"/>
      <c r="R151" s="61" t="s">
        <v>1177</v>
      </c>
    </row>
    <row r="152" spans="1:18" ht="31.5">
      <c r="A152" s="61">
        <v>147</v>
      </c>
      <c r="B152" s="61">
        <v>42</v>
      </c>
      <c r="C152" s="73" t="s">
        <v>913</v>
      </c>
      <c r="D152" s="73">
        <v>9555</v>
      </c>
      <c r="E152" s="73">
        <v>9617500</v>
      </c>
      <c r="F152" s="61">
        <v>1</v>
      </c>
      <c r="G152" s="91">
        <v>9617500</v>
      </c>
      <c r="H152" s="73"/>
      <c r="I152" s="73"/>
      <c r="J152" s="73">
        <v>9617500</v>
      </c>
      <c r="K152" s="73" t="s">
        <v>645</v>
      </c>
      <c r="L152" s="73" t="s">
        <v>644</v>
      </c>
      <c r="M152" s="73" t="s">
        <v>643</v>
      </c>
      <c r="N152" s="73" t="s">
        <v>1</v>
      </c>
      <c r="O152" s="61" t="s">
        <v>0</v>
      </c>
      <c r="P152" s="73"/>
      <c r="Q152" s="73"/>
      <c r="R152" s="61" t="s">
        <v>1177</v>
      </c>
    </row>
    <row r="153" spans="1:18" ht="63">
      <c r="A153" s="61">
        <v>148</v>
      </c>
      <c r="B153" s="61">
        <v>43</v>
      </c>
      <c r="C153" s="73" t="s">
        <v>914</v>
      </c>
      <c r="D153" s="73" t="s">
        <v>883</v>
      </c>
      <c r="E153" s="73">
        <v>450000</v>
      </c>
      <c r="F153" s="61">
        <v>1</v>
      </c>
      <c r="G153" s="91">
        <v>450000</v>
      </c>
      <c r="H153" s="73"/>
      <c r="I153" s="73"/>
      <c r="J153" s="73">
        <v>450000</v>
      </c>
      <c r="K153" s="73" t="s">
        <v>370</v>
      </c>
      <c r="L153" s="73" t="s">
        <v>107</v>
      </c>
      <c r="M153" s="73" t="s">
        <v>107</v>
      </c>
      <c r="N153" s="73" t="s">
        <v>1</v>
      </c>
      <c r="O153" s="61" t="s">
        <v>0</v>
      </c>
      <c r="P153" s="73"/>
      <c r="Q153" s="73"/>
      <c r="R153" s="61" t="s">
        <v>1177</v>
      </c>
    </row>
    <row r="154" spans="1:18" ht="63">
      <c r="A154" s="61">
        <v>149</v>
      </c>
      <c r="B154" s="61">
        <v>44</v>
      </c>
      <c r="C154" s="73" t="s">
        <v>915</v>
      </c>
      <c r="D154" s="73" t="s">
        <v>883</v>
      </c>
      <c r="E154" s="73">
        <v>264300</v>
      </c>
      <c r="F154" s="61">
        <v>1</v>
      </c>
      <c r="G154" s="91">
        <v>264300</v>
      </c>
      <c r="H154" s="73"/>
      <c r="I154" s="73"/>
      <c r="J154" s="73">
        <v>264300</v>
      </c>
      <c r="K154" s="73" t="s">
        <v>916</v>
      </c>
      <c r="L154" s="73" t="s">
        <v>15</v>
      </c>
      <c r="M154" s="73" t="s">
        <v>917</v>
      </c>
      <c r="N154" s="73" t="s">
        <v>1</v>
      </c>
      <c r="O154" s="61" t="s">
        <v>13</v>
      </c>
      <c r="P154" s="73"/>
      <c r="Q154" s="73"/>
      <c r="R154" s="61" t="s">
        <v>1177</v>
      </c>
    </row>
    <row r="155" spans="1:18" ht="31.5">
      <c r="A155" s="61">
        <v>150</v>
      </c>
      <c r="B155" s="61">
        <v>45</v>
      </c>
      <c r="C155" s="73" t="s">
        <v>918</v>
      </c>
      <c r="D155" s="73">
        <v>5419</v>
      </c>
      <c r="E155" s="73">
        <v>323715</v>
      </c>
      <c r="F155" s="61">
        <v>1</v>
      </c>
      <c r="G155" s="91">
        <v>323715</v>
      </c>
      <c r="H155" s="73"/>
      <c r="I155" s="73"/>
      <c r="J155" s="73">
        <v>323715</v>
      </c>
      <c r="K155" s="73" t="s">
        <v>101</v>
      </c>
      <c r="L155" s="73" t="s">
        <v>95</v>
      </c>
      <c r="M155" s="73" t="s">
        <v>98</v>
      </c>
      <c r="N155" s="73" t="s">
        <v>1</v>
      </c>
      <c r="O155" s="61" t="s">
        <v>13</v>
      </c>
      <c r="P155" s="73"/>
      <c r="Q155" s="73"/>
      <c r="R155" s="61" t="s">
        <v>1177</v>
      </c>
    </row>
    <row r="156" spans="1:18" ht="63">
      <c r="A156" s="61">
        <v>151</v>
      </c>
      <c r="B156" s="61">
        <v>46</v>
      </c>
      <c r="C156" s="73" t="s">
        <v>919</v>
      </c>
      <c r="D156" s="73" t="s">
        <v>883</v>
      </c>
      <c r="E156" s="73">
        <v>132150</v>
      </c>
      <c r="F156" s="61">
        <v>1</v>
      </c>
      <c r="G156" s="91">
        <v>132150</v>
      </c>
      <c r="H156" s="73"/>
      <c r="I156" s="73"/>
      <c r="J156" s="73">
        <v>132150</v>
      </c>
      <c r="K156" s="73" t="s">
        <v>920</v>
      </c>
      <c r="L156" s="73" t="s">
        <v>129</v>
      </c>
      <c r="M156" s="73" t="s">
        <v>921</v>
      </c>
      <c r="N156" s="73" t="s">
        <v>1</v>
      </c>
      <c r="O156" s="73" t="s">
        <v>13</v>
      </c>
      <c r="P156" s="73"/>
      <c r="Q156" s="73"/>
      <c r="R156" s="61" t="s">
        <v>1177</v>
      </c>
    </row>
    <row r="157" spans="1:18" ht="47.25">
      <c r="A157" s="61">
        <v>152</v>
      </c>
      <c r="B157" s="61">
        <v>47</v>
      </c>
      <c r="C157" s="73" t="s">
        <v>843</v>
      </c>
      <c r="D157" s="73">
        <v>2406</v>
      </c>
      <c r="E157" s="73">
        <v>881000</v>
      </c>
      <c r="F157" s="61">
        <v>1</v>
      </c>
      <c r="G157" s="91">
        <v>881000</v>
      </c>
      <c r="H157" s="73"/>
      <c r="I157" s="73"/>
      <c r="J157" s="73">
        <v>881000</v>
      </c>
      <c r="K157" s="73" t="s">
        <v>922</v>
      </c>
      <c r="L157" s="73" t="s">
        <v>95</v>
      </c>
      <c r="M157" s="73" t="s">
        <v>95</v>
      </c>
      <c r="N157" s="73" t="s">
        <v>1</v>
      </c>
      <c r="O157" s="73" t="s">
        <v>0</v>
      </c>
      <c r="P157" s="73"/>
      <c r="Q157" s="73"/>
      <c r="R157" s="61" t="s">
        <v>1177</v>
      </c>
    </row>
    <row r="158" spans="1:18" ht="63">
      <c r="A158" s="61">
        <v>153</v>
      </c>
      <c r="B158" s="61">
        <v>48</v>
      </c>
      <c r="C158" s="73" t="s">
        <v>923</v>
      </c>
      <c r="D158" s="73" t="s">
        <v>924</v>
      </c>
      <c r="E158" s="73">
        <v>900000</v>
      </c>
      <c r="F158" s="61">
        <v>1</v>
      </c>
      <c r="G158" s="91">
        <v>900000</v>
      </c>
      <c r="H158" s="73"/>
      <c r="I158" s="73"/>
      <c r="J158" s="73">
        <v>900000</v>
      </c>
      <c r="K158" s="73" t="s">
        <v>495</v>
      </c>
      <c r="L158" s="73" t="s">
        <v>282</v>
      </c>
      <c r="M158" s="73" t="s">
        <v>282</v>
      </c>
      <c r="N158" s="73" t="s">
        <v>1</v>
      </c>
      <c r="O158" s="73" t="s">
        <v>0</v>
      </c>
      <c r="P158" s="73"/>
      <c r="Q158" s="73"/>
      <c r="R158" s="61" t="s">
        <v>1177</v>
      </c>
    </row>
    <row r="159" spans="1:18" ht="31.5">
      <c r="A159" s="61">
        <v>154</v>
      </c>
      <c r="B159" s="61">
        <v>48</v>
      </c>
      <c r="C159" s="73" t="s">
        <v>925</v>
      </c>
      <c r="D159" s="73"/>
      <c r="E159" s="73">
        <v>23000</v>
      </c>
      <c r="F159" s="61">
        <v>3</v>
      </c>
      <c r="G159" s="91">
        <v>69000</v>
      </c>
      <c r="H159" s="73"/>
      <c r="I159" s="73"/>
      <c r="J159" s="73">
        <v>69000</v>
      </c>
      <c r="K159" s="73" t="s">
        <v>639</v>
      </c>
      <c r="L159" s="73" t="s">
        <v>71</v>
      </c>
      <c r="M159" s="73" t="s">
        <v>143</v>
      </c>
      <c r="N159" s="73" t="s">
        <v>1</v>
      </c>
      <c r="O159" s="73" t="s">
        <v>25</v>
      </c>
      <c r="P159" s="73"/>
      <c r="Q159" s="73"/>
      <c r="R159" s="56" t="s">
        <v>1147</v>
      </c>
    </row>
    <row r="160" spans="1:18" ht="31.5">
      <c r="A160" s="122">
        <v>155</v>
      </c>
      <c r="B160" s="128">
        <v>49</v>
      </c>
      <c r="C160" s="124" t="s">
        <v>2791</v>
      </c>
      <c r="D160" s="122" t="s">
        <v>802</v>
      </c>
      <c r="E160" s="127">
        <v>1159400</v>
      </c>
      <c r="F160" s="126">
        <v>1</v>
      </c>
      <c r="G160" s="127">
        <v>1159400</v>
      </c>
      <c r="H160" s="127"/>
      <c r="I160" s="127"/>
      <c r="J160" s="127">
        <v>1159400</v>
      </c>
      <c r="K160" s="129" t="s">
        <v>8</v>
      </c>
      <c r="L160" s="129" t="s">
        <v>7</v>
      </c>
      <c r="M160" s="129" t="s">
        <v>6</v>
      </c>
      <c r="N160" s="129" t="s">
        <v>1</v>
      </c>
      <c r="O160" s="75" t="s">
        <v>0</v>
      </c>
      <c r="P160" s="124"/>
      <c r="Q160" s="124"/>
      <c r="R160" s="122" t="s">
        <v>1177</v>
      </c>
    </row>
    <row r="161" spans="1:18" ht="31.5">
      <c r="A161" s="122">
        <v>156</v>
      </c>
      <c r="B161" s="128">
        <v>50</v>
      </c>
      <c r="C161" s="124" t="s">
        <v>2791</v>
      </c>
      <c r="D161" s="122" t="s">
        <v>802</v>
      </c>
      <c r="E161" s="127">
        <v>1159400</v>
      </c>
      <c r="F161" s="126">
        <v>1</v>
      </c>
      <c r="G161" s="127">
        <v>1159400</v>
      </c>
      <c r="H161" s="127"/>
      <c r="I161" s="127"/>
      <c r="J161" s="127">
        <v>1159400</v>
      </c>
      <c r="K161" s="129" t="s">
        <v>926</v>
      </c>
      <c r="L161" s="129" t="s">
        <v>19</v>
      </c>
      <c r="M161" s="129" t="s">
        <v>27</v>
      </c>
      <c r="N161" s="129" t="s">
        <v>1</v>
      </c>
      <c r="O161" s="124" t="s">
        <v>13</v>
      </c>
      <c r="P161" s="124"/>
      <c r="Q161" s="124"/>
      <c r="R161" s="122" t="s">
        <v>1177</v>
      </c>
    </row>
    <row r="162" spans="1:18" ht="110.25">
      <c r="A162" s="61">
        <v>157</v>
      </c>
      <c r="B162" s="61">
        <v>6</v>
      </c>
      <c r="C162" s="73" t="s">
        <v>927</v>
      </c>
      <c r="D162" s="73" t="s">
        <v>928</v>
      </c>
      <c r="E162" s="73">
        <v>81720</v>
      </c>
      <c r="F162" s="61">
        <v>1</v>
      </c>
      <c r="G162" s="73">
        <v>81720</v>
      </c>
      <c r="H162" s="73"/>
      <c r="I162" s="73"/>
      <c r="J162" s="73">
        <v>81720</v>
      </c>
      <c r="K162" s="73" t="s">
        <v>929</v>
      </c>
      <c r="L162" s="73" t="s">
        <v>483</v>
      </c>
      <c r="M162" s="73" t="s">
        <v>483</v>
      </c>
      <c r="N162" s="73" t="s">
        <v>448</v>
      </c>
      <c r="O162" s="73" t="s">
        <v>25</v>
      </c>
      <c r="P162" s="73"/>
      <c r="Q162" s="73"/>
      <c r="R162" s="61" t="s">
        <v>1177</v>
      </c>
    </row>
    <row r="163" spans="1:18" ht="47.25">
      <c r="A163" s="61">
        <v>158</v>
      </c>
      <c r="B163" s="61">
        <v>6</v>
      </c>
      <c r="C163" s="73" t="s">
        <v>212</v>
      </c>
      <c r="D163" s="73"/>
      <c r="E163" s="73">
        <v>850000</v>
      </c>
      <c r="F163" s="61">
        <v>4</v>
      </c>
      <c r="G163" s="73">
        <v>3400000</v>
      </c>
      <c r="H163" s="73"/>
      <c r="I163" s="73"/>
      <c r="J163" s="73">
        <v>3400000</v>
      </c>
      <c r="K163" s="73" t="s">
        <v>624</v>
      </c>
      <c r="L163" s="73" t="s">
        <v>450</v>
      </c>
      <c r="M163" s="73" t="s">
        <v>448</v>
      </c>
      <c r="N163" s="73" t="s">
        <v>448</v>
      </c>
      <c r="O163" s="73" t="s">
        <v>166</v>
      </c>
      <c r="P163" s="73"/>
      <c r="Q163" s="73" t="s">
        <v>625</v>
      </c>
      <c r="R163" s="56" t="s">
        <v>1147</v>
      </c>
    </row>
    <row r="164" spans="1:18" ht="78.75">
      <c r="A164" s="61">
        <v>159</v>
      </c>
      <c r="B164" s="61">
        <v>7</v>
      </c>
      <c r="C164" s="73" t="s">
        <v>930</v>
      </c>
      <c r="D164" s="73" t="s">
        <v>931</v>
      </c>
      <c r="E164" s="73">
        <v>76100</v>
      </c>
      <c r="F164" s="61">
        <v>1</v>
      </c>
      <c r="G164" s="73">
        <v>76100</v>
      </c>
      <c r="H164" s="73"/>
      <c r="I164" s="73"/>
      <c r="J164" s="73">
        <v>76100</v>
      </c>
      <c r="K164" s="73" t="s">
        <v>480</v>
      </c>
      <c r="L164" s="73" t="s">
        <v>479</v>
      </c>
      <c r="M164" s="73" t="s">
        <v>479</v>
      </c>
      <c r="N164" s="73" t="s">
        <v>448</v>
      </c>
      <c r="O164" s="73" t="s">
        <v>25</v>
      </c>
      <c r="P164" s="73"/>
      <c r="Q164" s="73"/>
      <c r="R164" s="61" t="s">
        <v>1177</v>
      </c>
    </row>
    <row r="165" spans="1:18" ht="31.5">
      <c r="A165" s="61">
        <v>160</v>
      </c>
      <c r="B165" s="61">
        <v>8</v>
      </c>
      <c r="C165" s="73" t="s">
        <v>932</v>
      </c>
      <c r="D165" s="73"/>
      <c r="E165" s="73">
        <v>529550</v>
      </c>
      <c r="F165" s="61">
        <v>1</v>
      </c>
      <c r="G165" s="73">
        <v>529550</v>
      </c>
      <c r="H165" s="73"/>
      <c r="I165" s="73"/>
      <c r="J165" s="73">
        <v>529550</v>
      </c>
      <c r="K165" s="73" t="s">
        <v>734</v>
      </c>
      <c r="L165" s="73" t="s">
        <v>483</v>
      </c>
      <c r="M165" s="73" t="s">
        <v>483</v>
      </c>
      <c r="N165" s="73" t="s">
        <v>448</v>
      </c>
      <c r="O165" s="73" t="s">
        <v>0</v>
      </c>
      <c r="P165" s="73"/>
      <c r="Q165" s="73"/>
      <c r="R165" s="56" t="s">
        <v>1177</v>
      </c>
    </row>
    <row r="166" spans="1:18" ht="31.5">
      <c r="A166" s="61">
        <v>161</v>
      </c>
      <c r="B166" s="61">
        <v>9</v>
      </c>
      <c r="C166" s="73" t="s">
        <v>933</v>
      </c>
      <c r="D166" s="73" t="s">
        <v>934</v>
      </c>
      <c r="E166" s="73">
        <v>2000000</v>
      </c>
      <c r="F166" s="61">
        <v>1</v>
      </c>
      <c r="G166" s="73">
        <v>2000000</v>
      </c>
      <c r="H166" s="73"/>
      <c r="I166" s="73"/>
      <c r="J166" s="73">
        <v>2000000</v>
      </c>
      <c r="K166" s="73" t="s">
        <v>622</v>
      </c>
      <c r="L166" s="73" t="s">
        <v>460</v>
      </c>
      <c r="M166" s="73" t="s">
        <v>460</v>
      </c>
      <c r="N166" s="73" t="s">
        <v>448</v>
      </c>
      <c r="O166" s="73" t="s">
        <v>0</v>
      </c>
      <c r="P166" s="73"/>
      <c r="Q166" s="73"/>
      <c r="R166" s="61" t="s">
        <v>1177</v>
      </c>
    </row>
    <row r="167" spans="1:18" ht="110.25">
      <c r="A167" s="61">
        <v>162</v>
      </c>
      <c r="B167" s="61">
        <v>10</v>
      </c>
      <c r="C167" s="73" t="s">
        <v>935</v>
      </c>
      <c r="D167" s="73" t="s">
        <v>928</v>
      </c>
      <c r="E167" s="73">
        <v>246619</v>
      </c>
      <c r="F167" s="61">
        <v>1</v>
      </c>
      <c r="G167" s="73">
        <v>246619</v>
      </c>
      <c r="H167" s="73"/>
      <c r="I167" s="73"/>
      <c r="J167" s="73">
        <v>246619</v>
      </c>
      <c r="K167" s="73" t="s">
        <v>936</v>
      </c>
      <c r="L167" s="73" t="s">
        <v>471</v>
      </c>
      <c r="M167" s="73" t="s">
        <v>471</v>
      </c>
      <c r="N167" s="73" t="s">
        <v>448</v>
      </c>
      <c r="O167" s="61" t="s">
        <v>25</v>
      </c>
      <c r="P167" s="73"/>
      <c r="Q167" s="73"/>
      <c r="R167" s="61" t="s">
        <v>1177</v>
      </c>
    </row>
    <row r="168" spans="1:18" ht="31.5">
      <c r="A168" s="61">
        <v>163</v>
      </c>
      <c r="B168" s="61">
        <v>10</v>
      </c>
      <c r="C168" s="73" t="s">
        <v>623</v>
      </c>
      <c r="D168" s="73"/>
      <c r="E168" s="73">
        <v>500000</v>
      </c>
      <c r="F168" s="61">
        <v>1</v>
      </c>
      <c r="G168" s="73">
        <v>500000</v>
      </c>
      <c r="H168" s="73"/>
      <c r="I168" s="73"/>
      <c r="J168" s="73">
        <v>500000</v>
      </c>
      <c r="K168" s="73" t="s">
        <v>622</v>
      </c>
      <c r="L168" s="73" t="s">
        <v>460</v>
      </c>
      <c r="M168" s="73" t="s">
        <v>460</v>
      </c>
      <c r="N168" s="73" t="s">
        <v>448</v>
      </c>
      <c r="O168" s="61" t="s">
        <v>0</v>
      </c>
      <c r="P168" s="73"/>
      <c r="Q168" s="73" t="s">
        <v>621</v>
      </c>
      <c r="R168" s="56" t="s">
        <v>1147</v>
      </c>
    </row>
    <row r="169" spans="1:18" ht="31.5">
      <c r="A169" s="122">
        <v>164</v>
      </c>
      <c r="B169" s="128">
        <v>11</v>
      </c>
      <c r="C169" s="101" t="s">
        <v>2792</v>
      </c>
      <c r="D169" s="122" t="s">
        <v>800</v>
      </c>
      <c r="E169" s="127">
        <v>1218700</v>
      </c>
      <c r="F169" s="126">
        <v>1</v>
      </c>
      <c r="G169" s="127">
        <v>1218700</v>
      </c>
      <c r="H169" s="127"/>
      <c r="I169" s="127"/>
      <c r="J169" s="127">
        <v>1218700</v>
      </c>
      <c r="K169" s="129" t="s">
        <v>477</v>
      </c>
      <c r="L169" s="129" t="s">
        <v>450</v>
      </c>
      <c r="M169" s="129" t="s">
        <v>476</v>
      </c>
      <c r="N169" s="129" t="s">
        <v>448</v>
      </c>
      <c r="O169" s="75" t="s">
        <v>25</v>
      </c>
      <c r="P169" s="124"/>
      <c r="Q169" s="124"/>
      <c r="R169" s="122" t="s">
        <v>1177</v>
      </c>
    </row>
    <row r="170" spans="1:18">
      <c r="A170" s="61">
        <v>165</v>
      </c>
      <c r="B170" s="61">
        <v>11</v>
      </c>
      <c r="C170" s="73" t="s">
        <v>235</v>
      </c>
      <c r="D170" s="73"/>
      <c r="E170" s="73">
        <v>460000</v>
      </c>
      <c r="F170" s="61">
        <v>1</v>
      </c>
      <c r="G170" s="73">
        <v>460000</v>
      </c>
      <c r="H170" s="73"/>
      <c r="I170" s="73"/>
      <c r="J170" s="73">
        <v>460000</v>
      </c>
      <c r="K170" s="73" t="s">
        <v>620</v>
      </c>
      <c r="L170" s="73" t="s">
        <v>479</v>
      </c>
      <c r="M170" s="73" t="s">
        <v>619</v>
      </c>
      <c r="N170" s="73" t="s">
        <v>448</v>
      </c>
      <c r="O170" s="73" t="s">
        <v>0</v>
      </c>
      <c r="P170" s="73"/>
      <c r="Q170" s="73" t="s">
        <v>618</v>
      </c>
      <c r="R170" s="56" t="s">
        <v>1147</v>
      </c>
    </row>
    <row r="171" spans="1:18" ht="31.5">
      <c r="A171" s="122">
        <v>166</v>
      </c>
      <c r="B171" s="128">
        <v>12</v>
      </c>
      <c r="C171" s="124" t="s">
        <v>2791</v>
      </c>
      <c r="D171" s="122" t="s">
        <v>802</v>
      </c>
      <c r="E171" s="127">
        <v>1159400</v>
      </c>
      <c r="F171" s="126">
        <v>1</v>
      </c>
      <c r="G171" s="127">
        <v>1159400</v>
      </c>
      <c r="H171" s="127"/>
      <c r="I171" s="127"/>
      <c r="J171" s="127">
        <v>1159400</v>
      </c>
      <c r="K171" s="129" t="s">
        <v>477</v>
      </c>
      <c r="L171" s="129" t="s">
        <v>450</v>
      </c>
      <c r="M171" s="129" t="s">
        <v>476</v>
      </c>
      <c r="N171" s="129" t="s">
        <v>448</v>
      </c>
      <c r="O171" s="124" t="s">
        <v>25</v>
      </c>
      <c r="P171" s="124"/>
      <c r="Q171" s="124"/>
      <c r="R171" s="122" t="s">
        <v>1177</v>
      </c>
    </row>
    <row r="172" spans="1:18" ht="31.5">
      <c r="A172" s="61">
        <v>167</v>
      </c>
      <c r="B172" s="61">
        <v>12</v>
      </c>
      <c r="C172" s="73" t="s">
        <v>473</v>
      </c>
      <c r="D172" s="73"/>
      <c r="E172" s="73">
        <v>300000</v>
      </c>
      <c r="F172" s="61">
        <v>1</v>
      </c>
      <c r="G172" s="73">
        <v>300000</v>
      </c>
      <c r="H172" s="73"/>
      <c r="I172" s="73"/>
      <c r="J172" s="73">
        <v>300000</v>
      </c>
      <c r="K172" s="73" t="s">
        <v>617</v>
      </c>
      <c r="L172" s="73" t="s">
        <v>479</v>
      </c>
      <c r="M172" s="73" t="s">
        <v>479</v>
      </c>
      <c r="N172" s="73" t="s">
        <v>448</v>
      </c>
      <c r="O172" s="73" t="s">
        <v>13</v>
      </c>
      <c r="P172" s="73"/>
      <c r="Q172" s="73" t="s">
        <v>616</v>
      </c>
      <c r="R172" s="56" t="s">
        <v>1147</v>
      </c>
    </row>
    <row r="173" spans="1:18" ht="110.25">
      <c r="A173" s="61">
        <v>168</v>
      </c>
      <c r="B173" s="61">
        <v>13</v>
      </c>
      <c r="C173" s="73" t="s">
        <v>937</v>
      </c>
      <c r="D173" s="73" t="s">
        <v>928</v>
      </c>
      <c r="E173" s="73">
        <v>288983</v>
      </c>
      <c r="F173" s="61">
        <v>1</v>
      </c>
      <c r="G173" s="73">
        <v>288983</v>
      </c>
      <c r="H173" s="73"/>
      <c r="I173" s="73"/>
      <c r="J173" s="73">
        <v>288983</v>
      </c>
      <c r="K173" s="73" t="s">
        <v>938</v>
      </c>
      <c r="L173" s="73" t="s">
        <v>479</v>
      </c>
      <c r="M173" s="73" t="s">
        <v>939</v>
      </c>
      <c r="N173" s="73" t="s">
        <v>448</v>
      </c>
      <c r="O173" s="73" t="s">
        <v>13</v>
      </c>
      <c r="P173" s="73"/>
      <c r="Q173" s="73"/>
      <c r="R173" s="61" t="s">
        <v>1177</v>
      </c>
    </row>
    <row r="174" spans="1:18" ht="31.5">
      <c r="A174" s="61">
        <v>169</v>
      </c>
      <c r="B174" s="61">
        <v>13</v>
      </c>
      <c r="C174" s="73" t="s">
        <v>473</v>
      </c>
      <c r="D174" s="73"/>
      <c r="E174" s="73">
        <v>300000</v>
      </c>
      <c r="F174" s="61">
        <v>1</v>
      </c>
      <c r="G174" s="73">
        <v>300000</v>
      </c>
      <c r="H174" s="73"/>
      <c r="I174" s="73"/>
      <c r="J174" s="73">
        <v>300000</v>
      </c>
      <c r="K174" s="73" t="s">
        <v>615</v>
      </c>
      <c r="L174" s="73" t="s">
        <v>614</v>
      </c>
      <c r="M174" s="73" t="s">
        <v>613</v>
      </c>
      <c r="N174" s="73" t="s">
        <v>448</v>
      </c>
      <c r="O174" s="73" t="s">
        <v>13</v>
      </c>
      <c r="P174" s="73"/>
      <c r="Q174" s="73" t="s">
        <v>612</v>
      </c>
      <c r="R174" s="56" t="s">
        <v>1147</v>
      </c>
    </row>
    <row r="175" spans="1:18" ht="31.5">
      <c r="A175" s="122">
        <v>170</v>
      </c>
      <c r="B175" s="128">
        <v>14</v>
      </c>
      <c r="C175" s="124" t="s">
        <v>2791</v>
      </c>
      <c r="D175" s="122" t="s">
        <v>802</v>
      </c>
      <c r="E175" s="127">
        <v>1159400</v>
      </c>
      <c r="F175" s="126">
        <v>1</v>
      </c>
      <c r="G175" s="127">
        <v>1159400</v>
      </c>
      <c r="H175" s="127"/>
      <c r="I175" s="127"/>
      <c r="J175" s="127">
        <v>1159400</v>
      </c>
      <c r="K175" s="129" t="s">
        <v>615</v>
      </c>
      <c r="L175" s="129" t="s">
        <v>614</v>
      </c>
      <c r="M175" s="129" t="s">
        <v>613</v>
      </c>
      <c r="N175" s="129" t="s">
        <v>448</v>
      </c>
      <c r="O175" s="75" t="s">
        <v>13</v>
      </c>
      <c r="P175" s="124"/>
      <c r="Q175" s="124"/>
      <c r="R175" s="122" t="s">
        <v>1177</v>
      </c>
    </row>
    <row r="176" spans="1:18" ht="63">
      <c r="A176" s="122">
        <v>171</v>
      </c>
      <c r="B176" s="75">
        <v>14</v>
      </c>
      <c r="C176" s="82" t="s">
        <v>2350</v>
      </c>
      <c r="D176" s="82"/>
      <c r="E176" s="89">
        <v>787000</v>
      </c>
      <c r="F176" s="75">
        <v>1</v>
      </c>
      <c r="G176" s="89">
        <v>787000</v>
      </c>
      <c r="H176" s="82"/>
      <c r="I176" s="82"/>
      <c r="J176" s="82">
        <v>787000</v>
      </c>
      <c r="K176" s="82" t="s">
        <v>611</v>
      </c>
      <c r="L176" s="82" t="s">
        <v>460</v>
      </c>
      <c r="M176" s="82" t="s">
        <v>460</v>
      </c>
      <c r="N176" s="82" t="s">
        <v>448</v>
      </c>
      <c r="O176" s="124" t="s">
        <v>25</v>
      </c>
      <c r="P176" s="124"/>
      <c r="Q176" s="124" t="s">
        <v>610</v>
      </c>
      <c r="R176" s="102" t="s">
        <v>1147</v>
      </c>
    </row>
    <row r="177" spans="1:18" ht="63">
      <c r="A177" s="61">
        <v>172</v>
      </c>
      <c r="B177" s="61">
        <v>15</v>
      </c>
      <c r="C177" s="73" t="s">
        <v>940</v>
      </c>
      <c r="D177" s="73" t="s">
        <v>941</v>
      </c>
      <c r="E177" s="73">
        <v>328122.09999999998</v>
      </c>
      <c r="F177" s="61">
        <v>1</v>
      </c>
      <c r="G177" s="73">
        <v>328122.09999999998</v>
      </c>
      <c r="H177" s="73"/>
      <c r="I177" s="73"/>
      <c r="J177" s="73">
        <v>328122.09999999998</v>
      </c>
      <c r="K177" s="73" t="s">
        <v>475</v>
      </c>
      <c r="L177" s="73" t="s">
        <v>471</v>
      </c>
      <c r="M177" s="73" t="s">
        <v>471</v>
      </c>
      <c r="N177" s="73" t="s">
        <v>448</v>
      </c>
      <c r="O177" s="73" t="s">
        <v>0</v>
      </c>
      <c r="P177" s="73"/>
      <c r="Q177" s="73"/>
      <c r="R177" s="61" t="s">
        <v>1177</v>
      </c>
    </row>
    <row r="178" spans="1:18">
      <c r="A178" s="61">
        <v>173</v>
      </c>
      <c r="B178" s="61">
        <v>15</v>
      </c>
      <c r="C178" s="73" t="s">
        <v>473</v>
      </c>
      <c r="D178" s="73"/>
      <c r="E178" s="73">
        <v>300000</v>
      </c>
      <c r="F178" s="61">
        <v>1</v>
      </c>
      <c r="G178" s="73">
        <v>300000</v>
      </c>
      <c r="H178" s="73"/>
      <c r="I178" s="73"/>
      <c r="J178" s="73">
        <v>300000</v>
      </c>
      <c r="K178" s="73" t="s">
        <v>484</v>
      </c>
      <c r="L178" s="73" t="s">
        <v>483</v>
      </c>
      <c r="M178" s="73" t="s">
        <v>482</v>
      </c>
      <c r="N178" s="73" t="s">
        <v>448</v>
      </c>
      <c r="O178" s="73" t="s">
        <v>13</v>
      </c>
      <c r="P178" s="73"/>
      <c r="Q178" s="73" t="s">
        <v>481</v>
      </c>
      <c r="R178" s="56" t="s">
        <v>1147</v>
      </c>
    </row>
    <row r="179" spans="1:18">
      <c r="A179" s="61">
        <v>174</v>
      </c>
      <c r="B179" s="61">
        <v>16</v>
      </c>
      <c r="C179" s="73" t="s">
        <v>942</v>
      </c>
      <c r="D179" s="73" t="s">
        <v>169</v>
      </c>
      <c r="E179" s="73">
        <v>500000</v>
      </c>
      <c r="F179" s="61">
        <v>1</v>
      </c>
      <c r="G179" s="73">
        <v>500000</v>
      </c>
      <c r="H179" s="73"/>
      <c r="I179" s="73"/>
      <c r="J179" s="73">
        <v>500000</v>
      </c>
      <c r="K179" s="73" t="s">
        <v>943</v>
      </c>
      <c r="L179" s="73" t="s">
        <v>450</v>
      </c>
      <c r="M179" s="73" t="s">
        <v>476</v>
      </c>
      <c r="N179" s="73" t="s">
        <v>448</v>
      </c>
      <c r="O179" s="73" t="s">
        <v>13</v>
      </c>
      <c r="P179" s="73"/>
      <c r="Q179" s="73"/>
      <c r="R179" s="61" t="s">
        <v>1177</v>
      </c>
    </row>
    <row r="180" spans="1:18" ht="63">
      <c r="A180" s="122">
        <v>175</v>
      </c>
      <c r="B180" s="75">
        <v>16</v>
      </c>
      <c r="C180" s="82" t="s">
        <v>2350</v>
      </c>
      <c r="D180" s="82"/>
      <c r="E180" s="89">
        <v>787000</v>
      </c>
      <c r="F180" s="75">
        <v>1</v>
      </c>
      <c r="G180" s="82">
        <v>787000</v>
      </c>
      <c r="H180" s="82"/>
      <c r="I180" s="82"/>
      <c r="J180" s="82">
        <v>787000</v>
      </c>
      <c r="K180" s="82" t="s">
        <v>480</v>
      </c>
      <c r="L180" s="82" t="s">
        <v>479</v>
      </c>
      <c r="M180" s="82" t="s">
        <v>479</v>
      </c>
      <c r="N180" s="82" t="s">
        <v>448</v>
      </c>
      <c r="O180" s="124" t="s">
        <v>25</v>
      </c>
      <c r="P180" s="124"/>
      <c r="Q180" s="124" t="s">
        <v>944</v>
      </c>
      <c r="R180" s="102" t="s">
        <v>1147</v>
      </c>
    </row>
    <row r="181" spans="1:18">
      <c r="A181" s="61">
        <v>176</v>
      </c>
      <c r="B181" s="61">
        <v>11</v>
      </c>
      <c r="C181" s="73" t="s">
        <v>436</v>
      </c>
      <c r="D181" s="73"/>
      <c r="E181" s="73">
        <v>54000</v>
      </c>
      <c r="F181" s="61">
        <v>1</v>
      </c>
      <c r="G181" s="73">
        <v>54000</v>
      </c>
      <c r="H181" s="73"/>
      <c r="I181" s="73"/>
      <c r="J181" s="73">
        <v>54000</v>
      </c>
      <c r="K181" s="73" t="s">
        <v>187</v>
      </c>
      <c r="L181" s="73" t="s">
        <v>180</v>
      </c>
      <c r="M181" s="73" t="s">
        <v>180</v>
      </c>
      <c r="N181" s="73" t="s">
        <v>176</v>
      </c>
      <c r="O181" s="61" t="s">
        <v>0</v>
      </c>
      <c r="P181" s="73"/>
      <c r="Q181" s="73" t="s">
        <v>186</v>
      </c>
      <c r="R181" s="56" t="s">
        <v>1147</v>
      </c>
    </row>
    <row r="182" spans="1:18" ht="31.5">
      <c r="A182" s="122">
        <v>177</v>
      </c>
      <c r="B182" s="128">
        <v>12</v>
      </c>
      <c r="C182" s="101" t="s">
        <v>2792</v>
      </c>
      <c r="D182" s="122" t="s">
        <v>800</v>
      </c>
      <c r="E182" s="127">
        <v>1218700</v>
      </c>
      <c r="F182" s="126">
        <v>1</v>
      </c>
      <c r="G182" s="127">
        <v>1218700</v>
      </c>
      <c r="H182" s="127"/>
      <c r="I182" s="127"/>
      <c r="J182" s="127">
        <v>1218700</v>
      </c>
      <c r="K182" s="129" t="s">
        <v>187</v>
      </c>
      <c r="L182" s="129" t="s">
        <v>180</v>
      </c>
      <c r="M182" s="129" t="s">
        <v>180</v>
      </c>
      <c r="N182" s="129" t="s">
        <v>176</v>
      </c>
      <c r="O182" s="75" t="s">
        <v>0</v>
      </c>
      <c r="P182" s="124"/>
      <c r="Q182" s="124" t="s">
        <v>945</v>
      </c>
      <c r="R182" s="122" t="s">
        <v>1177</v>
      </c>
    </row>
    <row r="183" spans="1:18" ht="31.5">
      <c r="A183" s="61">
        <v>178</v>
      </c>
      <c r="B183" s="61">
        <v>12</v>
      </c>
      <c r="C183" s="73" t="s">
        <v>151</v>
      </c>
      <c r="D183" s="73"/>
      <c r="E183" s="73">
        <v>60000</v>
      </c>
      <c r="F183" s="61">
        <v>3</v>
      </c>
      <c r="G183" s="73">
        <v>180000</v>
      </c>
      <c r="H183" s="73"/>
      <c r="I183" s="73"/>
      <c r="J183" s="73">
        <v>180000</v>
      </c>
      <c r="K183" s="73" t="s">
        <v>255</v>
      </c>
      <c r="L183" s="73" t="s">
        <v>177</v>
      </c>
      <c r="M183" s="73" t="s">
        <v>254</v>
      </c>
      <c r="N183" s="73" t="s">
        <v>176</v>
      </c>
      <c r="O183" s="58" t="s">
        <v>0</v>
      </c>
      <c r="P183" s="73"/>
      <c r="Q183" s="73" t="s">
        <v>169</v>
      </c>
      <c r="R183" s="56" t="s">
        <v>1147</v>
      </c>
    </row>
    <row r="184" spans="1:18" ht="31.5">
      <c r="A184" s="61">
        <v>179</v>
      </c>
      <c r="B184" s="61">
        <v>13</v>
      </c>
      <c r="C184" s="73" t="s">
        <v>946</v>
      </c>
      <c r="D184" s="73" t="s">
        <v>947</v>
      </c>
      <c r="E184" s="73">
        <v>720000</v>
      </c>
      <c r="F184" s="61">
        <v>1</v>
      </c>
      <c r="G184" s="73">
        <v>720000</v>
      </c>
      <c r="H184" s="73"/>
      <c r="I184" s="73"/>
      <c r="J184" s="73">
        <v>720000</v>
      </c>
      <c r="K184" s="73" t="s">
        <v>185</v>
      </c>
      <c r="L184" s="73" t="s">
        <v>184</v>
      </c>
      <c r="M184" s="73" t="s">
        <v>184</v>
      </c>
      <c r="N184" s="73" t="s">
        <v>176</v>
      </c>
      <c r="O184" s="58" t="s">
        <v>0</v>
      </c>
      <c r="P184" s="73"/>
      <c r="Q184" s="73" t="s">
        <v>948</v>
      </c>
      <c r="R184" s="61" t="s">
        <v>1177</v>
      </c>
    </row>
    <row r="185" spans="1:18" ht="31.5">
      <c r="A185" s="61">
        <v>180</v>
      </c>
      <c r="B185" s="61">
        <v>13</v>
      </c>
      <c r="C185" s="73" t="s">
        <v>38</v>
      </c>
      <c r="D185" s="73"/>
      <c r="E185" s="73">
        <v>25000</v>
      </c>
      <c r="F185" s="61">
        <v>1</v>
      </c>
      <c r="G185" s="73">
        <v>25000</v>
      </c>
      <c r="H185" s="73"/>
      <c r="I185" s="73"/>
      <c r="J185" s="73">
        <v>25000</v>
      </c>
      <c r="K185" s="73" t="s">
        <v>435</v>
      </c>
      <c r="L185" s="73" t="s">
        <v>180</v>
      </c>
      <c r="M185" s="73" t="s">
        <v>434</v>
      </c>
      <c r="N185" s="73" t="s">
        <v>176</v>
      </c>
      <c r="O185" s="58" t="s">
        <v>13</v>
      </c>
      <c r="P185" s="73"/>
      <c r="Q185" s="73"/>
      <c r="R185" s="56" t="s">
        <v>1147</v>
      </c>
    </row>
    <row r="186" spans="1:18" ht="78.75">
      <c r="A186" s="61">
        <v>181</v>
      </c>
      <c r="B186" s="61">
        <v>14</v>
      </c>
      <c r="C186" s="73" t="s">
        <v>949</v>
      </c>
      <c r="D186" s="73" t="s">
        <v>950</v>
      </c>
      <c r="E186" s="73">
        <v>157735</v>
      </c>
      <c r="F186" s="61">
        <v>1</v>
      </c>
      <c r="G186" s="73">
        <v>157735</v>
      </c>
      <c r="H186" s="73"/>
      <c r="I186" s="73"/>
      <c r="J186" s="73">
        <v>157735</v>
      </c>
      <c r="K186" s="73" t="s">
        <v>187</v>
      </c>
      <c r="L186" s="73" t="s">
        <v>180</v>
      </c>
      <c r="M186" s="73" t="s">
        <v>180</v>
      </c>
      <c r="N186" s="73" t="s">
        <v>176</v>
      </c>
      <c r="O186" s="58" t="s">
        <v>0</v>
      </c>
      <c r="P186" s="73"/>
      <c r="Q186" s="73" t="s">
        <v>951</v>
      </c>
      <c r="R186" s="61" t="s">
        <v>1177</v>
      </c>
    </row>
    <row r="187" spans="1:18">
      <c r="A187" s="61">
        <v>182</v>
      </c>
      <c r="B187" s="61">
        <v>14</v>
      </c>
      <c r="C187" s="73" t="s">
        <v>38</v>
      </c>
      <c r="D187" s="73"/>
      <c r="E187" s="73">
        <v>25000</v>
      </c>
      <c r="F187" s="61">
        <v>1</v>
      </c>
      <c r="G187" s="73">
        <v>25000</v>
      </c>
      <c r="H187" s="73"/>
      <c r="I187" s="73"/>
      <c r="J187" s="73">
        <v>25000</v>
      </c>
      <c r="K187" s="73" t="s">
        <v>433</v>
      </c>
      <c r="L187" s="73" t="s">
        <v>180</v>
      </c>
      <c r="M187" s="73" t="s">
        <v>432</v>
      </c>
      <c r="N187" s="73" t="s">
        <v>176</v>
      </c>
      <c r="O187" s="58" t="s">
        <v>13</v>
      </c>
      <c r="P187" s="73"/>
      <c r="Q187" s="73"/>
      <c r="R187" s="56" t="s">
        <v>1147</v>
      </c>
    </row>
    <row r="188" spans="1:18">
      <c r="A188" s="61">
        <v>183</v>
      </c>
      <c r="B188" s="61">
        <v>15</v>
      </c>
      <c r="C188" s="73" t="s">
        <v>1168</v>
      </c>
      <c r="D188" s="73" t="s">
        <v>947</v>
      </c>
      <c r="E188" s="73">
        <v>700000</v>
      </c>
      <c r="F188" s="61">
        <v>1</v>
      </c>
      <c r="G188" s="73">
        <v>700000</v>
      </c>
      <c r="H188" s="73"/>
      <c r="I188" s="73"/>
      <c r="J188" s="73">
        <v>700000</v>
      </c>
      <c r="K188" s="73" t="s">
        <v>185</v>
      </c>
      <c r="L188" s="73" t="s">
        <v>184</v>
      </c>
      <c r="M188" s="73" t="s">
        <v>184</v>
      </c>
      <c r="N188" s="73" t="s">
        <v>176</v>
      </c>
      <c r="O188" s="58" t="s">
        <v>0</v>
      </c>
      <c r="P188" s="73"/>
      <c r="Q188" s="73" t="s">
        <v>952</v>
      </c>
      <c r="R188" s="61" t="s">
        <v>1177</v>
      </c>
    </row>
    <row r="189" spans="1:18" ht="47.25">
      <c r="A189" s="61">
        <v>184</v>
      </c>
      <c r="B189" s="61">
        <v>15</v>
      </c>
      <c r="C189" s="73" t="s">
        <v>431</v>
      </c>
      <c r="D189" s="73"/>
      <c r="E189" s="73">
        <v>25000</v>
      </c>
      <c r="F189" s="61">
        <v>1</v>
      </c>
      <c r="G189" s="73">
        <v>25000</v>
      </c>
      <c r="H189" s="73"/>
      <c r="I189" s="73"/>
      <c r="J189" s="73">
        <v>25000</v>
      </c>
      <c r="K189" s="73" t="s">
        <v>430</v>
      </c>
      <c r="L189" s="73" t="s">
        <v>180</v>
      </c>
      <c r="M189" s="73" t="s">
        <v>429</v>
      </c>
      <c r="N189" s="73" t="s">
        <v>176</v>
      </c>
      <c r="O189" s="58" t="s">
        <v>13</v>
      </c>
      <c r="P189" s="73"/>
      <c r="Q189" s="73"/>
      <c r="R189" s="56" t="s">
        <v>1147</v>
      </c>
    </row>
    <row r="190" spans="1:18" ht="31.5">
      <c r="A190" s="61">
        <v>185</v>
      </c>
      <c r="B190" s="61">
        <v>16</v>
      </c>
      <c r="C190" s="73" t="s">
        <v>953</v>
      </c>
      <c r="D190" s="73" t="s">
        <v>947</v>
      </c>
      <c r="E190" s="73">
        <v>600000</v>
      </c>
      <c r="F190" s="61">
        <v>1</v>
      </c>
      <c r="G190" s="73">
        <v>600000</v>
      </c>
      <c r="H190" s="73"/>
      <c r="I190" s="73"/>
      <c r="J190" s="73">
        <v>600000</v>
      </c>
      <c r="K190" s="73" t="s">
        <v>185</v>
      </c>
      <c r="L190" s="73" t="s">
        <v>184</v>
      </c>
      <c r="M190" s="73" t="s">
        <v>184</v>
      </c>
      <c r="N190" s="73" t="s">
        <v>176</v>
      </c>
      <c r="O190" s="58" t="s">
        <v>0</v>
      </c>
      <c r="P190" s="73"/>
      <c r="Q190" s="73" t="s">
        <v>954</v>
      </c>
      <c r="R190" s="61" t="s">
        <v>1177</v>
      </c>
    </row>
    <row r="191" spans="1:18" ht="47.25">
      <c r="A191" s="61">
        <v>186</v>
      </c>
      <c r="B191" s="61">
        <v>16</v>
      </c>
      <c r="C191" s="73" t="s">
        <v>38</v>
      </c>
      <c r="D191" s="73"/>
      <c r="E191" s="73">
        <v>25000</v>
      </c>
      <c r="F191" s="61">
        <v>1</v>
      </c>
      <c r="G191" s="73">
        <v>25000</v>
      </c>
      <c r="H191" s="73"/>
      <c r="I191" s="73"/>
      <c r="J191" s="73">
        <v>25000</v>
      </c>
      <c r="K191" s="73" t="s">
        <v>428</v>
      </c>
      <c r="L191" s="73" t="s">
        <v>180</v>
      </c>
      <c r="M191" s="73" t="s">
        <v>427</v>
      </c>
      <c r="N191" s="73" t="s">
        <v>176</v>
      </c>
      <c r="O191" s="58" t="s">
        <v>13</v>
      </c>
      <c r="P191" s="73"/>
      <c r="Q191" s="73" t="s">
        <v>52</v>
      </c>
      <c r="R191" s="56" t="s">
        <v>1147</v>
      </c>
    </row>
    <row r="192" spans="1:18" ht="31.5">
      <c r="A192" s="61">
        <v>187</v>
      </c>
      <c r="B192" s="61">
        <v>17</v>
      </c>
      <c r="C192" s="73" t="s">
        <v>955</v>
      </c>
      <c r="D192" s="73" t="s">
        <v>947</v>
      </c>
      <c r="E192" s="73">
        <v>490000</v>
      </c>
      <c r="F192" s="61">
        <v>1</v>
      </c>
      <c r="G192" s="73">
        <v>490000</v>
      </c>
      <c r="H192" s="73"/>
      <c r="I192" s="73"/>
      <c r="J192" s="73">
        <v>490000</v>
      </c>
      <c r="K192" s="73" t="s">
        <v>185</v>
      </c>
      <c r="L192" s="73" t="s">
        <v>184</v>
      </c>
      <c r="M192" s="73" t="s">
        <v>184</v>
      </c>
      <c r="N192" s="73" t="s">
        <v>176</v>
      </c>
      <c r="O192" s="58" t="s">
        <v>0</v>
      </c>
      <c r="P192" s="73"/>
      <c r="Q192" s="73" t="s">
        <v>956</v>
      </c>
      <c r="R192" s="61" t="s">
        <v>1177</v>
      </c>
    </row>
    <row r="193" spans="1:18" ht="31.5">
      <c r="A193" s="61">
        <v>188</v>
      </c>
      <c r="B193" s="61">
        <v>17</v>
      </c>
      <c r="C193" s="73" t="s">
        <v>424</v>
      </c>
      <c r="D193" s="73"/>
      <c r="E193" s="73">
        <v>29000</v>
      </c>
      <c r="F193" s="61">
        <v>2</v>
      </c>
      <c r="G193" s="73">
        <v>58000</v>
      </c>
      <c r="H193" s="73"/>
      <c r="I193" s="73"/>
      <c r="J193" s="73">
        <v>58000</v>
      </c>
      <c r="K193" s="73" t="s">
        <v>426</v>
      </c>
      <c r="L193" s="73" t="s">
        <v>184</v>
      </c>
      <c r="M193" s="73" t="s">
        <v>425</v>
      </c>
      <c r="N193" s="73" t="s">
        <v>176</v>
      </c>
      <c r="O193" s="58" t="s">
        <v>13</v>
      </c>
      <c r="P193" s="73"/>
      <c r="Q193" s="73"/>
      <c r="R193" s="56" t="s">
        <v>1147</v>
      </c>
    </row>
    <row r="194" spans="1:18" ht="31.5">
      <c r="A194" s="61">
        <v>189</v>
      </c>
      <c r="B194" s="61">
        <v>18</v>
      </c>
      <c r="C194" s="73" t="s">
        <v>957</v>
      </c>
      <c r="D194" s="73" t="s">
        <v>947</v>
      </c>
      <c r="E194" s="73">
        <v>490000</v>
      </c>
      <c r="F194" s="61">
        <v>1</v>
      </c>
      <c r="G194" s="73">
        <v>490000</v>
      </c>
      <c r="H194" s="73"/>
      <c r="I194" s="73"/>
      <c r="J194" s="73">
        <v>490000</v>
      </c>
      <c r="K194" s="73" t="s">
        <v>185</v>
      </c>
      <c r="L194" s="73" t="s">
        <v>184</v>
      </c>
      <c r="M194" s="73" t="s">
        <v>184</v>
      </c>
      <c r="N194" s="73" t="s">
        <v>176</v>
      </c>
      <c r="O194" s="58" t="s">
        <v>0</v>
      </c>
      <c r="P194" s="73"/>
      <c r="Q194" s="73"/>
      <c r="R194" s="61" t="s">
        <v>1177</v>
      </c>
    </row>
    <row r="195" spans="1:18" ht="31.5">
      <c r="A195" s="61">
        <v>190</v>
      </c>
      <c r="B195" s="61">
        <v>18</v>
      </c>
      <c r="C195" s="73" t="s">
        <v>424</v>
      </c>
      <c r="D195" s="73"/>
      <c r="E195" s="73">
        <v>29000</v>
      </c>
      <c r="F195" s="61">
        <v>1</v>
      </c>
      <c r="G195" s="73">
        <v>29000</v>
      </c>
      <c r="H195" s="73"/>
      <c r="I195" s="73"/>
      <c r="J195" s="73">
        <v>29000</v>
      </c>
      <c r="K195" s="73" t="s">
        <v>355</v>
      </c>
      <c r="L195" s="73" t="s">
        <v>184</v>
      </c>
      <c r="M195" s="73" t="s">
        <v>344</v>
      </c>
      <c r="N195" s="73" t="s">
        <v>176</v>
      </c>
      <c r="O195" s="58" t="s">
        <v>13</v>
      </c>
      <c r="P195" s="73"/>
      <c r="Q195" s="73" t="s">
        <v>423</v>
      </c>
      <c r="R195" s="56" t="s">
        <v>1147</v>
      </c>
    </row>
    <row r="196" spans="1:18">
      <c r="A196" s="61">
        <v>191</v>
      </c>
      <c r="B196" s="61">
        <v>19</v>
      </c>
      <c r="C196" s="73" t="s">
        <v>958</v>
      </c>
      <c r="D196" s="73" t="s">
        <v>947</v>
      </c>
      <c r="E196" s="73">
        <v>200000</v>
      </c>
      <c r="F196" s="61">
        <v>1</v>
      </c>
      <c r="G196" s="73">
        <v>200000</v>
      </c>
      <c r="H196" s="73"/>
      <c r="I196" s="73"/>
      <c r="J196" s="73">
        <v>200000</v>
      </c>
      <c r="K196" s="73" t="s">
        <v>185</v>
      </c>
      <c r="L196" s="73" t="s">
        <v>184</v>
      </c>
      <c r="M196" s="73" t="s">
        <v>184</v>
      </c>
      <c r="N196" s="73" t="s">
        <v>176</v>
      </c>
      <c r="O196" s="58" t="s">
        <v>0</v>
      </c>
      <c r="P196" s="73"/>
      <c r="Q196" s="73"/>
      <c r="R196" s="61" t="s">
        <v>1177</v>
      </c>
    </row>
    <row r="197" spans="1:18" ht="47.25">
      <c r="A197" s="61">
        <v>192</v>
      </c>
      <c r="B197" s="61">
        <v>19</v>
      </c>
      <c r="C197" s="73" t="s">
        <v>422</v>
      </c>
      <c r="D197" s="73"/>
      <c r="E197" s="73">
        <v>96300</v>
      </c>
      <c r="F197" s="61">
        <v>1</v>
      </c>
      <c r="G197" s="73">
        <v>96300</v>
      </c>
      <c r="H197" s="73"/>
      <c r="I197" s="73"/>
      <c r="J197" s="73">
        <v>96300</v>
      </c>
      <c r="K197" s="73" t="s">
        <v>362</v>
      </c>
      <c r="L197" s="73" t="s">
        <v>300</v>
      </c>
      <c r="M197" s="73" t="s">
        <v>337</v>
      </c>
      <c r="N197" s="73" t="s">
        <v>176</v>
      </c>
      <c r="O197" s="58" t="s">
        <v>13</v>
      </c>
      <c r="P197" s="73"/>
      <c r="Q197" s="73" t="s">
        <v>421</v>
      </c>
      <c r="R197" s="56" t="s">
        <v>1147</v>
      </c>
    </row>
    <row r="198" spans="1:18">
      <c r="A198" s="61">
        <v>193</v>
      </c>
      <c r="B198" s="61">
        <v>20</v>
      </c>
      <c r="C198" s="73" t="s">
        <v>959</v>
      </c>
      <c r="D198" s="73" t="s">
        <v>947</v>
      </c>
      <c r="E198" s="73">
        <v>200000</v>
      </c>
      <c r="F198" s="61">
        <v>1</v>
      </c>
      <c r="G198" s="73">
        <v>200000</v>
      </c>
      <c r="H198" s="73"/>
      <c r="I198" s="73"/>
      <c r="J198" s="73">
        <v>200000</v>
      </c>
      <c r="K198" s="73" t="s">
        <v>185</v>
      </c>
      <c r="L198" s="73" t="s">
        <v>184</v>
      </c>
      <c r="M198" s="73" t="s">
        <v>184</v>
      </c>
      <c r="N198" s="73" t="s">
        <v>176</v>
      </c>
      <c r="O198" s="58" t="s">
        <v>0</v>
      </c>
      <c r="P198" s="73"/>
      <c r="Q198" s="73"/>
      <c r="R198" s="61" t="s">
        <v>1177</v>
      </c>
    </row>
    <row r="199" spans="1:18" ht="31.5">
      <c r="A199" s="61">
        <v>194</v>
      </c>
      <c r="B199" s="61">
        <v>20</v>
      </c>
      <c r="C199" s="73" t="s">
        <v>420</v>
      </c>
      <c r="D199" s="73"/>
      <c r="E199" s="73">
        <v>85000</v>
      </c>
      <c r="F199" s="61">
        <v>2</v>
      </c>
      <c r="G199" s="73">
        <v>170000</v>
      </c>
      <c r="H199" s="73"/>
      <c r="I199" s="73"/>
      <c r="J199" s="73">
        <v>170000</v>
      </c>
      <c r="K199" s="73" t="s">
        <v>359</v>
      </c>
      <c r="L199" s="73" t="s">
        <v>177</v>
      </c>
      <c r="M199" s="73" t="s">
        <v>254</v>
      </c>
      <c r="N199" s="73" t="s">
        <v>176</v>
      </c>
      <c r="O199" s="58" t="s">
        <v>13</v>
      </c>
      <c r="P199" s="73"/>
      <c r="Q199" s="73" t="s">
        <v>47</v>
      </c>
      <c r="R199" s="56" t="s">
        <v>1147</v>
      </c>
    </row>
    <row r="200" spans="1:18" ht="47.25">
      <c r="A200" s="61">
        <v>195</v>
      </c>
      <c r="B200" s="61">
        <v>21</v>
      </c>
      <c r="C200" s="73" t="s">
        <v>960</v>
      </c>
      <c r="D200" s="73" t="s">
        <v>905</v>
      </c>
      <c r="E200" s="73">
        <v>800000</v>
      </c>
      <c r="F200" s="61">
        <v>1</v>
      </c>
      <c r="G200" s="73">
        <v>800000</v>
      </c>
      <c r="H200" s="73"/>
      <c r="I200" s="73"/>
      <c r="J200" s="73">
        <v>800000</v>
      </c>
      <c r="K200" s="73" t="s">
        <v>359</v>
      </c>
      <c r="L200" s="73" t="s">
        <v>177</v>
      </c>
      <c r="M200" s="73" t="s">
        <v>254</v>
      </c>
      <c r="N200" s="73" t="s">
        <v>176</v>
      </c>
      <c r="O200" s="58" t="s">
        <v>13</v>
      </c>
      <c r="P200" s="73"/>
      <c r="Q200" s="73"/>
      <c r="R200" s="61" t="s">
        <v>1177</v>
      </c>
    </row>
    <row r="201" spans="1:18" ht="31.5">
      <c r="A201" s="61">
        <v>196</v>
      </c>
      <c r="B201" s="61">
        <v>21</v>
      </c>
      <c r="C201" s="73" t="s">
        <v>417</v>
      </c>
      <c r="D201" s="73"/>
      <c r="E201" s="73">
        <v>52000</v>
      </c>
      <c r="F201" s="61">
        <v>1</v>
      </c>
      <c r="G201" s="73">
        <v>52000</v>
      </c>
      <c r="H201" s="73"/>
      <c r="I201" s="73"/>
      <c r="J201" s="73">
        <v>52000</v>
      </c>
      <c r="K201" s="73" t="s">
        <v>419</v>
      </c>
      <c r="L201" s="73" t="s">
        <v>180</v>
      </c>
      <c r="M201" s="73" t="s">
        <v>179</v>
      </c>
      <c r="N201" s="73" t="s">
        <v>176</v>
      </c>
      <c r="O201" s="58" t="s">
        <v>13</v>
      </c>
      <c r="P201" s="73"/>
      <c r="Q201" s="73" t="s">
        <v>418</v>
      </c>
      <c r="R201" s="56" t="s">
        <v>1147</v>
      </c>
    </row>
    <row r="202" spans="1:18" ht="31.5">
      <c r="A202" s="61">
        <v>197</v>
      </c>
      <c r="B202" s="61">
        <v>22</v>
      </c>
      <c r="C202" s="73" t="s">
        <v>1169</v>
      </c>
      <c r="D202" s="73" t="s">
        <v>961</v>
      </c>
      <c r="E202" s="73">
        <v>620000</v>
      </c>
      <c r="F202" s="61">
        <v>1</v>
      </c>
      <c r="G202" s="73">
        <v>620000</v>
      </c>
      <c r="H202" s="73"/>
      <c r="I202" s="73"/>
      <c r="J202" s="73">
        <v>620000</v>
      </c>
      <c r="K202" s="73" t="s">
        <v>962</v>
      </c>
      <c r="L202" s="73" t="s">
        <v>300</v>
      </c>
      <c r="M202" s="73" t="s">
        <v>56</v>
      </c>
      <c r="N202" s="73" t="s">
        <v>176</v>
      </c>
      <c r="O202" s="58" t="s">
        <v>13</v>
      </c>
      <c r="P202" s="73"/>
      <c r="Q202" s="73"/>
      <c r="R202" s="61" t="s">
        <v>1177</v>
      </c>
    </row>
    <row r="203" spans="1:18" ht="47.25">
      <c r="A203" s="61">
        <v>198</v>
      </c>
      <c r="B203" s="61">
        <v>22</v>
      </c>
      <c r="C203" s="73" t="s">
        <v>417</v>
      </c>
      <c r="D203" s="73"/>
      <c r="E203" s="73">
        <v>52000</v>
      </c>
      <c r="F203" s="61">
        <v>1</v>
      </c>
      <c r="G203" s="73">
        <v>52000</v>
      </c>
      <c r="H203" s="73"/>
      <c r="I203" s="73"/>
      <c r="J203" s="73">
        <v>52000</v>
      </c>
      <c r="K203" s="73" t="s">
        <v>416</v>
      </c>
      <c r="L203" s="73" t="s">
        <v>180</v>
      </c>
      <c r="M203" s="73" t="s">
        <v>179</v>
      </c>
      <c r="N203" s="73" t="s">
        <v>176</v>
      </c>
      <c r="O203" s="58" t="s">
        <v>13</v>
      </c>
      <c r="P203" s="73"/>
      <c r="Q203" s="73" t="s">
        <v>415</v>
      </c>
      <c r="R203" s="56" t="s">
        <v>1147</v>
      </c>
    </row>
    <row r="204" spans="1:18" ht="31.5">
      <c r="A204" s="61">
        <v>199</v>
      </c>
      <c r="B204" s="61">
        <v>23</v>
      </c>
      <c r="C204" s="73" t="s">
        <v>1169</v>
      </c>
      <c r="D204" s="73" t="s">
        <v>961</v>
      </c>
      <c r="E204" s="73">
        <v>620000</v>
      </c>
      <c r="F204" s="61">
        <v>1</v>
      </c>
      <c r="G204" s="73">
        <v>620000</v>
      </c>
      <c r="H204" s="73"/>
      <c r="I204" s="73"/>
      <c r="J204" s="73">
        <v>620000</v>
      </c>
      <c r="K204" s="73" t="s">
        <v>963</v>
      </c>
      <c r="L204" s="73" t="s">
        <v>300</v>
      </c>
      <c r="M204" s="73" t="s">
        <v>56</v>
      </c>
      <c r="N204" s="73" t="s">
        <v>176</v>
      </c>
      <c r="O204" s="58" t="s">
        <v>13</v>
      </c>
      <c r="P204" s="73"/>
      <c r="Q204" s="73"/>
      <c r="R204" s="61" t="s">
        <v>1177</v>
      </c>
    </row>
    <row r="205" spans="1:18" ht="47.25">
      <c r="A205" s="61">
        <v>200</v>
      </c>
      <c r="B205" s="61">
        <v>23</v>
      </c>
      <c r="C205" s="73" t="s">
        <v>414</v>
      </c>
      <c r="D205" s="73"/>
      <c r="E205" s="73">
        <v>385000</v>
      </c>
      <c r="F205" s="61">
        <v>1</v>
      </c>
      <c r="G205" s="73">
        <v>385000</v>
      </c>
      <c r="H205" s="73"/>
      <c r="I205" s="73"/>
      <c r="J205" s="73">
        <v>385000</v>
      </c>
      <c r="K205" s="73" t="s">
        <v>252</v>
      </c>
      <c r="L205" s="73" t="s">
        <v>184</v>
      </c>
      <c r="M205" s="73" t="s">
        <v>251</v>
      </c>
      <c r="N205" s="73" t="s">
        <v>176</v>
      </c>
      <c r="O205" s="58" t="s">
        <v>13</v>
      </c>
      <c r="P205" s="73"/>
      <c r="Q205" s="73" t="s">
        <v>413</v>
      </c>
      <c r="R205" s="56" t="s">
        <v>1147</v>
      </c>
    </row>
    <row r="206" spans="1:18" ht="47.25">
      <c r="A206" s="61">
        <v>201</v>
      </c>
      <c r="B206" s="61">
        <v>24</v>
      </c>
      <c r="C206" s="73" t="s">
        <v>1170</v>
      </c>
      <c r="D206" s="73"/>
      <c r="E206" s="73">
        <v>465000</v>
      </c>
      <c r="F206" s="61">
        <v>1</v>
      </c>
      <c r="G206" s="73">
        <v>465000</v>
      </c>
      <c r="H206" s="73"/>
      <c r="I206" s="73"/>
      <c r="J206" s="73">
        <v>465000</v>
      </c>
      <c r="K206" s="73" t="s">
        <v>965</v>
      </c>
      <c r="L206" s="73" t="s">
        <v>184</v>
      </c>
      <c r="M206" s="73" t="s">
        <v>18</v>
      </c>
      <c r="N206" s="73" t="s">
        <v>176</v>
      </c>
      <c r="O206" s="58" t="s">
        <v>13</v>
      </c>
      <c r="P206" s="73"/>
      <c r="Q206" s="73"/>
      <c r="R206" s="56" t="s">
        <v>1177</v>
      </c>
    </row>
    <row r="207" spans="1:18" ht="31.5">
      <c r="A207" s="122">
        <v>202</v>
      </c>
      <c r="B207" s="75">
        <v>24</v>
      </c>
      <c r="C207" s="82" t="s">
        <v>414</v>
      </c>
      <c r="D207" s="82"/>
      <c r="E207" s="89">
        <v>385000</v>
      </c>
      <c r="F207" s="75">
        <v>1</v>
      </c>
      <c r="G207" s="82">
        <v>385000</v>
      </c>
      <c r="H207" s="82"/>
      <c r="I207" s="82"/>
      <c r="J207" s="82">
        <v>385000</v>
      </c>
      <c r="K207" s="82" t="s">
        <v>412</v>
      </c>
      <c r="L207" s="82" t="s">
        <v>184</v>
      </c>
      <c r="M207" s="82" t="s">
        <v>411</v>
      </c>
      <c r="N207" s="82" t="s">
        <v>176</v>
      </c>
      <c r="O207" s="75" t="s">
        <v>13</v>
      </c>
      <c r="P207" s="124"/>
      <c r="Q207" s="124" t="s">
        <v>410</v>
      </c>
      <c r="R207" s="102" t="s">
        <v>1147</v>
      </c>
    </row>
    <row r="208" spans="1:18" ht="31.5">
      <c r="A208" s="61">
        <v>203</v>
      </c>
      <c r="B208" s="61">
        <v>25</v>
      </c>
      <c r="C208" s="73" t="s">
        <v>966</v>
      </c>
      <c r="D208" s="73" t="s">
        <v>773</v>
      </c>
      <c r="E208" s="73">
        <v>615301.69999999995</v>
      </c>
      <c r="F208" s="61">
        <v>1</v>
      </c>
      <c r="G208" s="73">
        <v>615301.69999999995</v>
      </c>
      <c r="H208" s="73"/>
      <c r="I208" s="73"/>
      <c r="J208" s="73">
        <v>615301.69999999995</v>
      </c>
      <c r="K208" s="73" t="s">
        <v>967</v>
      </c>
      <c r="L208" s="73" t="s">
        <v>177</v>
      </c>
      <c r="M208" s="73" t="s">
        <v>968</v>
      </c>
      <c r="N208" s="73" t="s">
        <v>176</v>
      </c>
      <c r="O208" s="61" t="s">
        <v>13</v>
      </c>
      <c r="P208" s="73"/>
      <c r="Q208" s="73"/>
      <c r="R208" s="61" t="s">
        <v>1177</v>
      </c>
    </row>
    <row r="209" spans="1:18" ht="31.5">
      <c r="A209" s="61">
        <v>204</v>
      </c>
      <c r="B209" s="61">
        <v>25</v>
      </c>
      <c r="C209" s="73" t="s">
        <v>363</v>
      </c>
      <c r="D209" s="73"/>
      <c r="E209" s="73">
        <v>40000</v>
      </c>
      <c r="F209" s="61">
        <v>1</v>
      </c>
      <c r="G209" s="73">
        <v>40000</v>
      </c>
      <c r="H209" s="73"/>
      <c r="I209" s="73"/>
      <c r="J209" s="73">
        <v>40000</v>
      </c>
      <c r="K209" s="73" t="s">
        <v>368</v>
      </c>
      <c r="L209" s="73" t="s">
        <v>300</v>
      </c>
      <c r="M209" s="73" t="s">
        <v>367</v>
      </c>
      <c r="N209" s="73" t="s">
        <v>176</v>
      </c>
      <c r="O209" s="61" t="s">
        <v>13</v>
      </c>
      <c r="P209" s="73"/>
      <c r="Q209" s="73" t="s">
        <v>366</v>
      </c>
      <c r="R209" s="56" t="s">
        <v>1147</v>
      </c>
    </row>
    <row r="210" spans="1:18" ht="47.25">
      <c r="A210" s="61">
        <v>205</v>
      </c>
      <c r="B210" s="61">
        <v>26</v>
      </c>
      <c r="C210" s="73" t="s">
        <v>1171</v>
      </c>
      <c r="D210" s="73" t="s">
        <v>961</v>
      </c>
      <c r="E210" s="73">
        <v>775000</v>
      </c>
      <c r="F210" s="61">
        <v>1</v>
      </c>
      <c r="G210" s="73">
        <v>775000</v>
      </c>
      <c r="H210" s="73"/>
      <c r="I210" s="73"/>
      <c r="J210" s="73">
        <v>775000</v>
      </c>
      <c r="K210" s="73" t="s">
        <v>969</v>
      </c>
      <c r="L210" s="73" t="s">
        <v>300</v>
      </c>
      <c r="M210" s="73" t="s">
        <v>970</v>
      </c>
      <c r="N210" s="73" t="s">
        <v>176</v>
      </c>
      <c r="O210" s="61" t="s">
        <v>13</v>
      </c>
      <c r="P210" s="73"/>
      <c r="Q210" s="73"/>
      <c r="R210" s="61" t="s">
        <v>1177</v>
      </c>
    </row>
    <row r="211" spans="1:18" ht="63">
      <c r="A211" s="61">
        <v>206</v>
      </c>
      <c r="B211" s="61">
        <v>26</v>
      </c>
      <c r="C211" s="73" t="s">
        <v>363</v>
      </c>
      <c r="D211" s="73"/>
      <c r="E211" s="73">
        <v>40000</v>
      </c>
      <c r="F211" s="61">
        <v>1</v>
      </c>
      <c r="G211" s="73">
        <v>40000</v>
      </c>
      <c r="H211" s="73"/>
      <c r="I211" s="73"/>
      <c r="J211" s="73">
        <v>40000</v>
      </c>
      <c r="K211" s="73" t="s">
        <v>365</v>
      </c>
      <c r="L211" s="73" t="s">
        <v>300</v>
      </c>
      <c r="M211" s="73" t="s">
        <v>333</v>
      </c>
      <c r="N211" s="73" t="s">
        <v>176</v>
      </c>
      <c r="O211" s="58" t="s">
        <v>13</v>
      </c>
      <c r="P211" s="73"/>
      <c r="Q211" s="73" t="s">
        <v>364</v>
      </c>
      <c r="R211" s="56" t="s">
        <v>1147</v>
      </c>
    </row>
    <row r="212" spans="1:18" ht="47.25">
      <c r="A212" s="61">
        <v>207</v>
      </c>
      <c r="B212" s="61">
        <v>27</v>
      </c>
      <c r="C212" s="73" t="s">
        <v>964</v>
      </c>
      <c r="D212" s="73"/>
      <c r="E212" s="73">
        <v>155000</v>
      </c>
      <c r="F212" s="61">
        <v>1</v>
      </c>
      <c r="G212" s="73">
        <v>155000</v>
      </c>
      <c r="H212" s="73"/>
      <c r="I212" s="73"/>
      <c r="J212" s="73">
        <v>155000</v>
      </c>
      <c r="K212" s="73" t="s">
        <v>347</v>
      </c>
      <c r="L212" s="73" t="s">
        <v>184</v>
      </c>
      <c r="M212" s="73" t="s">
        <v>346</v>
      </c>
      <c r="N212" s="73" t="s">
        <v>176</v>
      </c>
      <c r="O212" s="58" t="s">
        <v>13</v>
      </c>
      <c r="P212" s="73"/>
      <c r="Q212" s="73"/>
      <c r="R212" s="56" t="s">
        <v>1177</v>
      </c>
    </row>
    <row r="213" spans="1:18" ht="47.25">
      <c r="A213" s="61">
        <v>208</v>
      </c>
      <c r="B213" s="61">
        <v>27</v>
      </c>
      <c r="C213" s="73" t="s">
        <v>363</v>
      </c>
      <c r="D213" s="73"/>
      <c r="E213" s="73">
        <v>40000</v>
      </c>
      <c r="F213" s="61">
        <v>1</v>
      </c>
      <c r="G213" s="73">
        <v>40000</v>
      </c>
      <c r="H213" s="73"/>
      <c r="I213" s="73"/>
      <c r="J213" s="73">
        <v>40000</v>
      </c>
      <c r="K213" s="73" t="s">
        <v>362</v>
      </c>
      <c r="L213" s="73" t="s">
        <v>300</v>
      </c>
      <c r="M213" s="73" t="s">
        <v>337</v>
      </c>
      <c r="N213" s="73" t="s">
        <v>176</v>
      </c>
      <c r="O213" s="61" t="s">
        <v>13</v>
      </c>
      <c r="P213" s="73"/>
      <c r="Q213" s="73" t="s">
        <v>361</v>
      </c>
      <c r="R213" s="56" t="s">
        <v>1147</v>
      </c>
    </row>
    <row r="214" spans="1:18" ht="47.25">
      <c r="A214" s="61">
        <v>209</v>
      </c>
      <c r="B214" s="61">
        <v>28</v>
      </c>
      <c r="C214" s="73" t="s">
        <v>1172</v>
      </c>
      <c r="D214" s="73"/>
      <c r="E214" s="73">
        <v>155000</v>
      </c>
      <c r="F214" s="61">
        <v>1</v>
      </c>
      <c r="G214" s="73">
        <v>155000</v>
      </c>
      <c r="H214" s="73"/>
      <c r="I214" s="73"/>
      <c r="J214" s="73">
        <v>155000</v>
      </c>
      <c r="K214" s="73" t="s">
        <v>342</v>
      </c>
      <c r="L214" s="73" t="s">
        <v>184</v>
      </c>
      <c r="M214" s="73" t="s">
        <v>341</v>
      </c>
      <c r="N214" s="73" t="s">
        <v>176</v>
      </c>
      <c r="O214" s="61" t="s">
        <v>13</v>
      </c>
      <c r="P214" s="73"/>
      <c r="Q214" s="73"/>
      <c r="R214" s="56" t="s">
        <v>1177</v>
      </c>
    </row>
    <row r="215" spans="1:18" ht="47.25">
      <c r="A215" s="61">
        <v>210</v>
      </c>
      <c r="B215" s="61">
        <v>28</v>
      </c>
      <c r="C215" s="73" t="s">
        <v>360</v>
      </c>
      <c r="D215" s="73"/>
      <c r="E215" s="73">
        <v>45000</v>
      </c>
      <c r="F215" s="61">
        <v>1</v>
      </c>
      <c r="G215" s="73">
        <v>45000</v>
      </c>
      <c r="H215" s="73"/>
      <c r="I215" s="73"/>
      <c r="J215" s="73">
        <v>45000</v>
      </c>
      <c r="K215" s="73" t="s">
        <v>359</v>
      </c>
      <c r="L215" s="73" t="s">
        <v>177</v>
      </c>
      <c r="M215" s="73" t="s">
        <v>254</v>
      </c>
      <c r="N215" s="73" t="s">
        <v>176</v>
      </c>
      <c r="O215" s="61" t="s">
        <v>13</v>
      </c>
      <c r="P215" s="73"/>
      <c r="Q215" s="73" t="s">
        <v>358</v>
      </c>
      <c r="R215" s="56" t="s">
        <v>1147</v>
      </c>
    </row>
    <row r="216" spans="1:18" ht="31.5">
      <c r="A216" s="61">
        <v>211</v>
      </c>
      <c r="B216" s="61">
        <v>29</v>
      </c>
      <c r="C216" s="73" t="s">
        <v>1173</v>
      </c>
      <c r="D216" s="73"/>
      <c r="E216" s="73">
        <v>391272</v>
      </c>
      <c r="F216" s="61">
        <v>1</v>
      </c>
      <c r="G216" s="73">
        <v>391272</v>
      </c>
      <c r="H216" s="73"/>
      <c r="I216" s="73"/>
      <c r="J216" s="73">
        <v>391272</v>
      </c>
      <c r="K216" s="73" t="s">
        <v>338</v>
      </c>
      <c r="L216" s="73" t="s">
        <v>300</v>
      </c>
      <c r="M216" s="73" t="s">
        <v>337</v>
      </c>
      <c r="N216" s="73" t="s">
        <v>176</v>
      </c>
      <c r="O216" s="61" t="s">
        <v>13</v>
      </c>
      <c r="P216" s="73"/>
      <c r="Q216" s="73"/>
      <c r="R216" s="56" t="s">
        <v>1177</v>
      </c>
    </row>
    <row r="217" spans="1:18" ht="31.5">
      <c r="A217" s="122">
        <v>212</v>
      </c>
      <c r="B217" s="75">
        <v>29</v>
      </c>
      <c r="C217" s="82" t="s">
        <v>2121</v>
      </c>
      <c r="D217" s="82"/>
      <c r="E217" s="89">
        <v>10000</v>
      </c>
      <c r="F217" s="75">
        <v>1</v>
      </c>
      <c r="G217" s="82">
        <v>10000</v>
      </c>
      <c r="H217" s="82"/>
      <c r="I217" s="82"/>
      <c r="J217" s="82">
        <v>10000</v>
      </c>
      <c r="K217" s="82" t="s">
        <v>357</v>
      </c>
      <c r="L217" s="82" t="s">
        <v>180</v>
      </c>
      <c r="M217" s="82" t="s">
        <v>180</v>
      </c>
      <c r="N217" s="82" t="s">
        <v>176</v>
      </c>
      <c r="O217" s="122" t="s">
        <v>13</v>
      </c>
      <c r="P217" s="124"/>
      <c r="Q217" s="124" t="s">
        <v>356</v>
      </c>
      <c r="R217" s="102" t="s">
        <v>1147</v>
      </c>
    </row>
    <row r="218" spans="1:18" ht="31.5">
      <c r="A218" s="61">
        <v>213</v>
      </c>
      <c r="B218" s="61">
        <v>30</v>
      </c>
      <c r="C218" s="73" t="s">
        <v>1174</v>
      </c>
      <c r="D218" s="73">
        <v>4519</v>
      </c>
      <c r="E218" s="73">
        <v>180000</v>
      </c>
      <c r="F218" s="61">
        <v>1</v>
      </c>
      <c r="G218" s="73">
        <v>180000</v>
      </c>
      <c r="H218" s="73"/>
      <c r="I218" s="73"/>
      <c r="J218" s="73">
        <v>180000</v>
      </c>
      <c r="K218" s="73" t="s">
        <v>412</v>
      </c>
      <c r="L218" s="73" t="s">
        <v>184</v>
      </c>
      <c r="M218" s="73" t="s">
        <v>411</v>
      </c>
      <c r="N218" s="73" t="s">
        <v>176</v>
      </c>
      <c r="O218" s="61" t="s">
        <v>13</v>
      </c>
      <c r="P218" s="73"/>
      <c r="Q218" s="73"/>
      <c r="R218" s="61" t="s">
        <v>1177</v>
      </c>
    </row>
    <row r="219" spans="1:18" ht="31.5">
      <c r="A219" s="122">
        <v>214</v>
      </c>
      <c r="B219" s="75">
        <v>30</v>
      </c>
      <c r="C219" s="82" t="s">
        <v>2285</v>
      </c>
      <c r="D219" s="82"/>
      <c r="E219" s="89">
        <v>150000</v>
      </c>
      <c r="F219" s="75">
        <v>1</v>
      </c>
      <c r="G219" s="82">
        <v>150000</v>
      </c>
      <c r="H219" s="82"/>
      <c r="I219" s="82"/>
      <c r="J219" s="82">
        <v>150000</v>
      </c>
      <c r="K219" s="82" t="s">
        <v>355</v>
      </c>
      <c r="L219" s="82" t="s">
        <v>184</v>
      </c>
      <c r="M219" s="82" t="s">
        <v>344</v>
      </c>
      <c r="N219" s="82" t="s">
        <v>176</v>
      </c>
      <c r="O219" s="122" t="s">
        <v>13</v>
      </c>
      <c r="P219" s="124"/>
      <c r="Q219" s="124" t="s">
        <v>354</v>
      </c>
      <c r="R219" s="102" t="s">
        <v>1147</v>
      </c>
    </row>
    <row r="220" spans="1:18" ht="31.5">
      <c r="A220" s="61">
        <v>215</v>
      </c>
      <c r="B220" s="61">
        <v>31</v>
      </c>
      <c r="C220" s="73" t="s">
        <v>1175</v>
      </c>
      <c r="D220" s="73"/>
      <c r="E220" s="73">
        <v>70000</v>
      </c>
      <c r="F220" s="61">
        <v>1</v>
      </c>
      <c r="G220" s="73">
        <v>70000</v>
      </c>
      <c r="H220" s="73"/>
      <c r="I220" s="73"/>
      <c r="J220" s="73">
        <v>70000</v>
      </c>
      <c r="K220" s="73" t="s">
        <v>368</v>
      </c>
      <c r="L220" s="73" t="s">
        <v>300</v>
      </c>
      <c r="M220" s="73" t="s">
        <v>367</v>
      </c>
      <c r="N220" s="73" t="s">
        <v>176</v>
      </c>
      <c r="O220" s="58" t="s">
        <v>13</v>
      </c>
      <c r="P220" s="73"/>
      <c r="Q220" s="73"/>
      <c r="R220" s="56" t="s">
        <v>1177</v>
      </c>
    </row>
    <row r="221" spans="1:18" ht="31.5">
      <c r="A221" s="61">
        <v>216</v>
      </c>
      <c r="B221" s="61">
        <v>31</v>
      </c>
      <c r="C221" s="73" t="s">
        <v>48</v>
      </c>
      <c r="D221" s="73"/>
      <c r="E221" s="73">
        <v>40000</v>
      </c>
      <c r="F221" s="61">
        <v>1</v>
      </c>
      <c r="G221" s="73">
        <v>40000</v>
      </c>
      <c r="H221" s="73"/>
      <c r="I221" s="73"/>
      <c r="J221" s="73">
        <v>40000</v>
      </c>
      <c r="K221" s="73" t="s">
        <v>353</v>
      </c>
      <c r="L221" s="73" t="s">
        <v>300</v>
      </c>
      <c r="M221" s="73" t="s">
        <v>56</v>
      </c>
      <c r="N221" s="73" t="s">
        <v>176</v>
      </c>
      <c r="O221" s="58" t="s">
        <v>13</v>
      </c>
      <c r="P221" s="73"/>
      <c r="Q221" s="73" t="s">
        <v>352</v>
      </c>
      <c r="R221" s="56" t="s">
        <v>1147</v>
      </c>
    </row>
    <row r="222" spans="1:18" ht="31.5">
      <c r="A222" s="61">
        <v>217</v>
      </c>
      <c r="B222" s="61">
        <v>32</v>
      </c>
      <c r="C222" s="73" t="s">
        <v>971</v>
      </c>
      <c r="D222" s="73" t="s">
        <v>972</v>
      </c>
      <c r="E222" s="73">
        <v>100000</v>
      </c>
      <c r="F222" s="61">
        <v>1</v>
      </c>
      <c r="G222" s="73">
        <v>100000</v>
      </c>
      <c r="H222" s="73"/>
      <c r="I222" s="73"/>
      <c r="J222" s="73">
        <v>100000</v>
      </c>
      <c r="K222" s="73" t="s">
        <v>178</v>
      </c>
      <c r="L222" s="73" t="s">
        <v>177</v>
      </c>
      <c r="M222" s="73" t="s">
        <v>78</v>
      </c>
      <c r="N222" s="73" t="s">
        <v>176</v>
      </c>
      <c r="O222" s="61" t="s">
        <v>13</v>
      </c>
      <c r="P222" s="73"/>
      <c r="Q222" s="73"/>
      <c r="R222" s="61" t="s">
        <v>1177</v>
      </c>
    </row>
    <row r="223" spans="1:18" ht="31.5">
      <c r="A223" s="61">
        <v>218</v>
      </c>
      <c r="B223" s="61">
        <v>32</v>
      </c>
      <c r="C223" s="73" t="s">
        <v>351</v>
      </c>
      <c r="D223" s="73"/>
      <c r="E223" s="73">
        <v>15000</v>
      </c>
      <c r="F223" s="61">
        <v>1</v>
      </c>
      <c r="G223" s="73">
        <v>15000</v>
      </c>
      <c r="H223" s="73"/>
      <c r="I223" s="73"/>
      <c r="J223" s="73">
        <v>15000</v>
      </c>
      <c r="K223" s="73" t="s">
        <v>350</v>
      </c>
      <c r="L223" s="73" t="s">
        <v>177</v>
      </c>
      <c r="M223" s="73" t="s">
        <v>349</v>
      </c>
      <c r="N223" s="73" t="s">
        <v>176</v>
      </c>
      <c r="O223" s="61" t="s">
        <v>13</v>
      </c>
      <c r="P223" s="73"/>
      <c r="Q223" s="73"/>
      <c r="R223" s="56" t="s">
        <v>1147</v>
      </c>
    </row>
    <row r="224" spans="1:18" ht="47.25">
      <c r="A224" s="61">
        <v>219</v>
      </c>
      <c r="B224" s="61">
        <v>33</v>
      </c>
      <c r="C224" s="73" t="s">
        <v>973</v>
      </c>
      <c r="D224" s="73" t="s">
        <v>905</v>
      </c>
      <c r="E224" s="73">
        <v>40000</v>
      </c>
      <c r="F224" s="61">
        <v>1</v>
      </c>
      <c r="G224" s="73">
        <v>40000</v>
      </c>
      <c r="H224" s="73"/>
      <c r="I224" s="73"/>
      <c r="J224" s="73">
        <v>40000</v>
      </c>
      <c r="K224" s="73" t="s">
        <v>416</v>
      </c>
      <c r="L224" s="73" t="s">
        <v>180</v>
      </c>
      <c r="M224" s="73" t="s">
        <v>179</v>
      </c>
      <c r="N224" s="73" t="s">
        <v>176</v>
      </c>
      <c r="O224" s="61" t="s">
        <v>13</v>
      </c>
      <c r="P224" s="73"/>
      <c r="Q224" s="73"/>
      <c r="R224" s="61" t="s">
        <v>1177</v>
      </c>
    </row>
    <row r="225" spans="1:18" ht="47.25">
      <c r="A225" s="61">
        <v>220</v>
      </c>
      <c r="B225" s="61">
        <v>33</v>
      </c>
      <c r="C225" s="73" t="s">
        <v>24</v>
      </c>
      <c r="D225" s="73"/>
      <c r="E225" s="73">
        <v>59000</v>
      </c>
      <c r="F225" s="61">
        <v>1</v>
      </c>
      <c r="G225" s="73">
        <v>59000</v>
      </c>
      <c r="H225" s="73"/>
      <c r="I225" s="73"/>
      <c r="J225" s="73">
        <v>59000</v>
      </c>
      <c r="K225" s="73" t="s">
        <v>252</v>
      </c>
      <c r="L225" s="73" t="s">
        <v>184</v>
      </c>
      <c r="M225" s="73" t="s">
        <v>251</v>
      </c>
      <c r="N225" s="73" t="s">
        <v>176</v>
      </c>
      <c r="O225" s="58" t="s">
        <v>13</v>
      </c>
      <c r="P225" s="73"/>
      <c r="Q225" s="73"/>
      <c r="R225" s="56" t="s">
        <v>1147</v>
      </c>
    </row>
    <row r="226" spans="1:18" ht="47.25">
      <c r="A226" s="61">
        <v>221</v>
      </c>
      <c r="B226" s="61">
        <v>34</v>
      </c>
      <c r="C226" s="73" t="s">
        <v>973</v>
      </c>
      <c r="D226" s="73" t="s">
        <v>905</v>
      </c>
      <c r="E226" s="73">
        <v>40000</v>
      </c>
      <c r="F226" s="61">
        <v>1</v>
      </c>
      <c r="G226" s="73">
        <v>40000</v>
      </c>
      <c r="H226" s="73"/>
      <c r="I226" s="73"/>
      <c r="J226" s="73">
        <v>40000</v>
      </c>
      <c r="K226" s="73" t="s">
        <v>974</v>
      </c>
      <c r="L226" s="73" t="s">
        <v>180</v>
      </c>
      <c r="M226" s="73" t="s">
        <v>427</v>
      </c>
      <c r="N226" s="73" t="s">
        <v>176</v>
      </c>
      <c r="O226" s="58" t="s">
        <v>13</v>
      </c>
      <c r="P226" s="73"/>
      <c r="Q226" s="73"/>
      <c r="R226" s="61" t="s">
        <v>1177</v>
      </c>
    </row>
    <row r="227" spans="1:18" ht="31.5">
      <c r="A227" s="61">
        <v>222</v>
      </c>
      <c r="B227" s="61">
        <v>34</v>
      </c>
      <c r="C227" s="73" t="s">
        <v>24</v>
      </c>
      <c r="D227" s="73"/>
      <c r="E227" s="73">
        <v>59000</v>
      </c>
      <c r="F227" s="61">
        <v>1</v>
      </c>
      <c r="G227" s="73">
        <v>59000</v>
      </c>
      <c r="H227" s="73"/>
      <c r="I227" s="73"/>
      <c r="J227" s="73">
        <v>59000</v>
      </c>
      <c r="K227" s="73" t="s">
        <v>348</v>
      </c>
      <c r="L227" s="73" t="s">
        <v>184</v>
      </c>
      <c r="M227" s="73" t="s">
        <v>18</v>
      </c>
      <c r="N227" s="73" t="s">
        <v>176</v>
      </c>
      <c r="O227" s="58" t="s">
        <v>13</v>
      </c>
      <c r="P227" s="73"/>
      <c r="Q227" s="73"/>
      <c r="R227" s="56" t="s">
        <v>1147</v>
      </c>
    </row>
    <row r="228" spans="1:18" ht="31.5">
      <c r="A228" s="61">
        <v>223</v>
      </c>
      <c r="B228" s="61">
        <v>35</v>
      </c>
      <c r="C228" s="73" t="s">
        <v>975</v>
      </c>
      <c r="D228" s="73" t="s">
        <v>169</v>
      </c>
      <c r="E228" s="73">
        <v>20000</v>
      </c>
      <c r="F228" s="61">
        <v>1</v>
      </c>
      <c r="G228" s="73">
        <v>20000</v>
      </c>
      <c r="H228" s="73"/>
      <c r="I228" s="73"/>
      <c r="J228" s="73">
        <v>20000</v>
      </c>
      <c r="K228" s="73" t="s">
        <v>419</v>
      </c>
      <c r="L228" s="73" t="s">
        <v>180</v>
      </c>
      <c r="M228" s="73" t="s">
        <v>179</v>
      </c>
      <c r="N228" s="73" t="s">
        <v>176</v>
      </c>
      <c r="O228" s="58" t="s">
        <v>13</v>
      </c>
      <c r="P228" s="73"/>
      <c r="Q228" s="73"/>
      <c r="R228" s="61" t="s">
        <v>1177</v>
      </c>
    </row>
    <row r="229" spans="1:18" ht="31.5">
      <c r="A229" s="61">
        <v>224</v>
      </c>
      <c r="B229" s="61">
        <v>35</v>
      </c>
      <c r="C229" s="73" t="s">
        <v>975</v>
      </c>
      <c r="D229" s="73" t="s">
        <v>169</v>
      </c>
      <c r="E229" s="73">
        <v>20000</v>
      </c>
      <c r="F229" s="61">
        <v>1</v>
      </c>
      <c r="G229" s="73">
        <v>20000</v>
      </c>
      <c r="H229" s="73"/>
      <c r="I229" s="73"/>
      <c r="J229" s="73">
        <v>20000</v>
      </c>
      <c r="K229" s="73" t="s">
        <v>419</v>
      </c>
      <c r="L229" s="73" t="s">
        <v>180</v>
      </c>
      <c r="M229" s="73" t="s">
        <v>179</v>
      </c>
      <c r="N229" s="73" t="s">
        <v>176</v>
      </c>
      <c r="O229" s="58" t="s">
        <v>13</v>
      </c>
      <c r="P229" s="73"/>
      <c r="Q229" s="73"/>
      <c r="R229" s="61" t="s">
        <v>1177</v>
      </c>
    </row>
    <row r="230" spans="1:18" ht="47.25">
      <c r="A230" s="61">
        <v>225</v>
      </c>
      <c r="B230" s="61">
        <v>35</v>
      </c>
      <c r="C230" s="73" t="s">
        <v>24</v>
      </c>
      <c r="D230" s="73"/>
      <c r="E230" s="73">
        <v>59000</v>
      </c>
      <c r="F230" s="61">
        <v>1</v>
      </c>
      <c r="G230" s="73">
        <v>59000</v>
      </c>
      <c r="H230" s="73"/>
      <c r="I230" s="73"/>
      <c r="J230" s="73">
        <v>59000</v>
      </c>
      <c r="K230" s="73" t="s">
        <v>347</v>
      </c>
      <c r="L230" s="73" t="s">
        <v>184</v>
      </c>
      <c r="M230" s="73" t="s">
        <v>346</v>
      </c>
      <c r="N230" s="73" t="s">
        <v>176</v>
      </c>
      <c r="O230" s="58" t="s">
        <v>13</v>
      </c>
      <c r="P230" s="73"/>
      <c r="Q230" s="73"/>
      <c r="R230" s="56" t="s">
        <v>1147</v>
      </c>
    </row>
    <row r="231" spans="1:18" ht="47.25">
      <c r="A231" s="61">
        <v>226</v>
      </c>
      <c r="B231" s="61">
        <v>36</v>
      </c>
      <c r="C231" s="73" t="s">
        <v>973</v>
      </c>
      <c r="D231" s="73" t="s">
        <v>905</v>
      </c>
      <c r="E231" s="73">
        <v>20000</v>
      </c>
      <c r="F231" s="61">
        <v>1</v>
      </c>
      <c r="G231" s="73">
        <v>20000</v>
      </c>
      <c r="H231" s="73"/>
      <c r="I231" s="73"/>
      <c r="J231" s="73">
        <v>20000</v>
      </c>
      <c r="K231" s="73" t="s">
        <v>357</v>
      </c>
      <c r="L231" s="73" t="s">
        <v>180</v>
      </c>
      <c r="M231" s="73" t="s">
        <v>180</v>
      </c>
      <c r="N231" s="73" t="s">
        <v>176</v>
      </c>
      <c r="O231" s="58" t="s">
        <v>13</v>
      </c>
      <c r="P231" s="73"/>
      <c r="Q231" s="73"/>
      <c r="R231" s="61" t="s">
        <v>1177</v>
      </c>
    </row>
    <row r="232" spans="1:18" ht="31.5">
      <c r="A232" s="61">
        <v>227</v>
      </c>
      <c r="B232" s="61">
        <v>36</v>
      </c>
      <c r="C232" s="73" t="s">
        <v>24</v>
      </c>
      <c r="D232" s="73"/>
      <c r="E232" s="73">
        <v>59000</v>
      </c>
      <c r="F232" s="61">
        <v>1</v>
      </c>
      <c r="G232" s="73">
        <v>59000</v>
      </c>
      <c r="H232" s="73"/>
      <c r="I232" s="73"/>
      <c r="J232" s="73">
        <v>59000</v>
      </c>
      <c r="K232" s="73" t="s">
        <v>345</v>
      </c>
      <c r="L232" s="73" t="s">
        <v>184</v>
      </c>
      <c r="M232" s="73" t="s">
        <v>344</v>
      </c>
      <c r="N232" s="73" t="s">
        <v>176</v>
      </c>
      <c r="O232" s="58" t="s">
        <v>13</v>
      </c>
      <c r="P232" s="73"/>
      <c r="Q232" s="73" t="s">
        <v>343</v>
      </c>
      <c r="R232" s="56" t="s">
        <v>1147</v>
      </c>
    </row>
    <row r="233" spans="1:18">
      <c r="A233" s="61">
        <v>228</v>
      </c>
      <c r="B233" s="61">
        <v>37</v>
      </c>
      <c r="C233" s="73" t="s">
        <v>976</v>
      </c>
      <c r="D233" s="73" t="s">
        <v>977</v>
      </c>
      <c r="E233" s="73">
        <v>20000</v>
      </c>
      <c r="F233" s="61">
        <v>1</v>
      </c>
      <c r="G233" s="73">
        <v>20000</v>
      </c>
      <c r="H233" s="73"/>
      <c r="I233" s="73"/>
      <c r="J233" s="73">
        <v>20000</v>
      </c>
      <c r="K233" s="73" t="s">
        <v>433</v>
      </c>
      <c r="L233" s="73" t="s">
        <v>180</v>
      </c>
      <c r="M233" s="73" t="s">
        <v>432</v>
      </c>
      <c r="N233" s="73" t="s">
        <v>176</v>
      </c>
      <c r="O233" s="58" t="s">
        <v>13</v>
      </c>
      <c r="P233" s="73"/>
      <c r="Q233" s="73"/>
      <c r="R233" s="61" t="s">
        <v>1177</v>
      </c>
    </row>
    <row r="234" spans="1:18" ht="47.25">
      <c r="A234" s="61">
        <v>229</v>
      </c>
      <c r="B234" s="61">
        <v>37</v>
      </c>
      <c r="C234" s="73" t="s">
        <v>24</v>
      </c>
      <c r="D234" s="73"/>
      <c r="E234" s="73">
        <v>59000</v>
      </c>
      <c r="F234" s="61">
        <v>1</v>
      </c>
      <c r="G234" s="73">
        <v>59000</v>
      </c>
      <c r="H234" s="73"/>
      <c r="I234" s="73"/>
      <c r="J234" s="73">
        <v>59000</v>
      </c>
      <c r="K234" s="73" t="s">
        <v>342</v>
      </c>
      <c r="L234" s="73" t="s">
        <v>184</v>
      </c>
      <c r="M234" s="73" t="s">
        <v>341</v>
      </c>
      <c r="N234" s="73" t="s">
        <v>176</v>
      </c>
      <c r="O234" s="58" t="s">
        <v>13</v>
      </c>
      <c r="P234" s="73"/>
      <c r="Q234" s="73" t="s">
        <v>340</v>
      </c>
      <c r="R234" s="56" t="s">
        <v>1147</v>
      </c>
    </row>
    <row r="235" spans="1:18" ht="47.25">
      <c r="A235" s="61">
        <v>230</v>
      </c>
      <c r="B235" s="61">
        <v>38</v>
      </c>
      <c r="C235" s="73" t="s">
        <v>978</v>
      </c>
      <c r="D235" s="73" t="s">
        <v>979</v>
      </c>
      <c r="E235" s="73">
        <v>300000</v>
      </c>
      <c r="F235" s="61">
        <v>1</v>
      </c>
      <c r="G235" s="73">
        <v>300000</v>
      </c>
      <c r="H235" s="73"/>
      <c r="I235" s="73"/>
      <c r="J235" s="73">
        <v>300000</v>
      </c>
      <c r="K235" s="73" t="s">
        <v>980</v>
      </c>
      <c r="L235" s="73" t="s">
        <v>184</v>
      </c>
      <c r="M235" s="73" t="s">
        <v>411</v>
      </c>
      <c r="N235" s="73" t="s">
        <v>176</v>
      </c>
      <c r="O235" s="58" t="s">
        <v>13</v>
      </c>
      <c r="P235" s="73"/>
      <c r="Q235" s="73"/>
      <c r="R235" s="61" t="s">
        <v>1177</v>
      </c>
    </row>
    <row r="236" spans="1:18" ht="31.5">
      <c r="A236" s="61">
        <v>231</v>
      </c>
      <c r="B236" s="61">
        <v>38</v>
      </c>
      <c r="C236" s="73" t="s">
        <v>339</v>
      </c>
      <c r="D236" s="73"/>
      <c r="E236" s="73">
        <v>40000</v>
      </c>
      <c r="F236" s="61">
        <v>1</v>
      </c>
      <c r="G236" s="73">
        <v>40000</v>
      </c>
      <c r="H236" s="73"/>
      <c r="I236" s="73"/>
      <c r="J236" s="73">
        <v>40000</v>
      </c>
      <c r="K236" s="73" t="s">
        <v>338</v>
      </c>
      <c r="L236" s="73" t="s">
        <v>300</v>
      </c>
      <c r="M236" s="73" t="s">
        <v>337</v>
      </c>
      <c r="N236" s="73" t="s">
        <v>176</v>
      </c>
      <c r="O236" s="58" t="s">
        <v>13</v>
      </c>
      <c r="P236" s="73"/>
      <c r="Q236" s="73" t="s">
        <v>336</v>
      </c>
      <c r="R236" s="56" t="s">
        <v>1147</v>
      </c>
    </row>
    <row r="237" spans="1:18" ht="31.5">
      <c r="A237" s="61">
        <v>232</v>
      </c>
      <c r="B237" s="61">
        <v>39</v>
      </c>
      <c r="C237" s="73" t="s">
        <v>981</v>
      </c>
      <c r="D237" s="73">
        <v>241428</v>
      </c>
      <c r="E237" s="73">
        <v>732000</v>
      </c>
      <c r="F237" s="61">
        <v>1</v>
      </c>
      <c r="G237" s="73">
        <v>732000</v>
      </c>
      <c r="H237" s="73"/>
      <c r="I237" s="73"/>
      <c r="J237" s="73">
        <v>732000</v>
      </c>
      <c r="K237" s="73" t="s">
        <v>982</v>
      </c>
      <c r="L237" s="73" t="s">
        <v>180</v>
      </c>
      <c r="M237" s="73" t="s">
        <v>983</v>
      </c>
      <c r="N237" s="73" t="s">
        <v>176</v>
      </c>
      <c r="O237" s="58" t="s">
        <v>13</v>
      </c>
      <c r="P237" s="73"/>
      <c r="Q237" s="73"/>
      <c r="R237" s="61" t="s">
        <v>1177</v>
      </c>
    </row>
    <row r="238" spans="1:18" ht="47.25">
      <c r="A238" s="61">
        <v>233</v>
      </c>
      <c r="B238" s="61">
        <v>39</v>
      </c>
      <c r="C238" s="73" t="s">
        <v>335</v>
      </c>
      <c r="D238" s="73"/>
      <c r="E238" s="73">
        <v>11000</v>
      </c>
      <c r="F238" s="61">
        <v>1</v>
      </c>
      <c r="G238" s="73">
        <v>11000</v>
      </c>
      <c r="H238" s="73"/>
      <c r="I238" s="73"/>
      <c r="J238" s="73">
        <v>11000</v>
      </c>
      <c r="K238" s="73" t="s">
        <v>178</v>
      </c>
      <c r="L238" s="73" t="s">
        <v>177</v>
      </c>
      <c r="M238" s="73" t="s">
        <v>78</v>
      </c>
      <c r="N238" s="73" t="s">
        <v>176</v>
      </c>
      <c r="O238" s="58" t="s">
        <v>13</v>
      </c>
      <c r="P238" s="73"/>
      <c r="Q238" s="73" t="s">
        <v>984</v>
      </c>
      <c r="R238" s="56" t="s">
        <v>1147</v>
      </c>
    </row>
    <row r="239" spans="1:18" ht="31.5">
      <c r="A239" s="61">
        <v>234</v>
      </c>
      <c r="B239" s="61">
        <v>40</v>
      </c>
      <c r="C239" s="73" t="s">
        <v>985</v>
      </c>
      <c r="D239" s="73" t="s">
        <v>169</v>
      </c>
      <c r="E239" s="73">
        <v>499800</v>
      </c>
      <c r="F239" s="61">
        <v>1</v>
      </c>
      <c r="G239" s="73">
        <v>499800</v>
      </c>
      <c r="H239" s="73"/>
      <c r="I239" s="73"/>
      <c r="J239" s="73">
        <v>499800</v>
      </c>
      <c r="K239" s="73" t="s">
        <v>178</v>
      </c>
      <c r="L239" s="73" t="s">
        <v>177</v>
      </c>
      <c r="M239" s="73" t="s">
        <v>78</v>
      </c>
      <c r="N239" s="73" t="s">
        <v>176</v>
      </c>
      <c r="O239" s="58" t="s">
        <v>13</v>
      </c>
      <c r="P239" s="73"/>
      <c r="Q239" s="73"/>
      <c r="R239" s="61" t="s">
        <v>1177</v>
      </c>
    </row>
    <row r="240" spans="1:18" ht="47.25">
      <c r="A240" s="61">
        <v>235</v>
      </c>
      <c r="B240" s="61">
        <v>40</v>
      </c>
      <c r="C240" s="73" t="s">
        <v>64</v>
      </c>
      <c r="D240" s="73"/>
      <c r="E240" s="73">
        <v>20000</v>
      </c>
      <c r="F240" s="61">
        <v>1</v>
      </c>
      <c r="G240" s="73">
        <v>20000</v>
      </c>
      <c r="H240" s="73"/>
      <c r="I240" s="73"/>
      <c r="J240" s="73">
        <v>20000</v>
      </c>
      <c r="K240" s="73" t="s">
        <v>334</v>
      </c>
      <c r="L240" s="73" t="s">
        <v>300</v>
      </c>
      <c r="M240" s="73" t="s">
        <v>333</v>
      </c>
      <c r="N240" s="73" t="s">
        <v>176</v>
      </c>
      <c r="O240" s="58" t="s">
        <v>13</v>
      </c>
      <c r="P240" s="73"/>
      <c r="Q240" s="73" t="s">
        <v>332</v>
      </c>
      <c r="R240" s="56" t="s">
        <v>1147</v>
      </c>
    </row>
    <row r="241" spans="1:18" ht="31.5">
      <c r="A241" s="122">
        <v>236</v>
      </c>
      <c r="B241" s="128">
        <v>41</v>
      </c>
      <c r="C241" s="124" t="s">
        <v>2791</v>
      </c>
      <c r="D241" s="122" t="s">
        <v>802</v>
      </c>
      <c r="E241" s="127">
        <v>1159400</v>
      </c>
      <c r="F241" s="126">
        <v>1</v>
      </c>
      <c r="G241" s="127">
        <v>1159400</v>
      </c>
      <c r="H241" s="127"/>
      <c r="I241" s="127"/>
      <c r="J241" s="127">
        <v>1159400</v>
      </c>
      <c r="K241" s="129" t="s">
        <v>986</v>
      </c>
      <c r="L241" s="129" t="s">
        <v>266</v>
      </c>
      <c r="M241" s="129" t="s">
        <v>987</v>
      </c>
      <c r="N241" s="129" t="s">
        <v>176</v>
      </c>
      <c r="O241" s="75" t="s">
        <v>13</v>
      </c>
      <c r="P241" s="124"/>
      <c r="Q241" s="124"/>
      <c r="R241" s="122" t="s">
        <v>1177</v>
      </c>
    </row>
    <row r="242" spans="1:18" ht="31.5">
      <c r="A242" s="61">
        <v>237</v>
      </c>
      <c r="B242" s="61">
        <v>41</v>
      </c>
      <c r="C242" s="73" t="s">
        <v>64</v>
      </c>
      <c r="D242" s="73"/>
      <c r="E242" s="73">
        <v>20000</v>
      </c>
      <c r="F242" s="61">
        <v>1</v>
      </c>
      <c r="G242" s="73">
        <v>20000</v>
      </c>
      <c r="H242" s="73"/>
      <c r="I242" s="73"/>
      <c r="J242" s="73">
        <v>20000</v>
      </c>
      <c r="K242" s="73" t="s">
        <v>331</v>
      </c>
      <c r="L242" s="73" t="s">
        <v>300</v>
      </c>
      <c r="M242" s="73" t="s">
        <v>330</v>
      </c>
      <c r="N242" s="73" t="s">
        <v>176</v>
      </c>
      <c r="O242" s="58" t="s">
        <v>13</v>
      </c>
      <c r="P242" s="73"/>
      <c r="Q242" s="73" t="s">
        <v>329</v>
      </c>
      <c r="R242" s="56" t="s">
        <v>1147</v>
      </c>
    </row>
    <row r="243" spans="1:18" ht="31.5">
      <c r="A243" s="122">
        <v>238</v>
      </c>
      <c r="B243" s="128">
        <v>42</v>
      </c>
      <c r="C243" s="124" t="s">
        <v>1001</v>
      </c>
      <c r="D243" s="122" t="s">
        <v>1002</v>
      </c>
      <c r="E243" s="127">
        <v>989300</v>
      </c>
      <c r="F243" s="126">
        <v>1</v>
      </c>
      <c r="G243" s="127">
        <v>989300</v>
      </c>
      <c r="H243" s="127"/>
      <c r="I243" s="127"/>
      <c r="J243" s="127">
        <v>989300</v>
      </c>
      <c r="K243" s="129" t="s">
        <v>181</v>
      </c>
      <c r="L243" s="129" t="s">
        <v>180</v>
      </c>
      <c r="M243" s="129" t="s">
        <v>179</v>
      </c>
      <c r="N243" s="129" t="s">
        <v>176</v>
      </c>
      <c r="O243" s="75" t="s">
        <v>13</v>
      </c>
      <c r="P243" s="124"/>
      <c r="Q243" s="124"/>
      <c r="R243" s="122" t="s">
        <v>1177</v>
      </c>
    </row>
    <row r="244" spans="1:18" ht="31.5">
      <c r="A244" s="122">
        <v>239</v>
      </c>
      <c r="B244" s="75">
        <v>9</v>
      </c>
      <c r="C244" s="82" t="s">
        <v>2500</v>
      </c>
      <c r="D244" s="82"/>
      <c r="E244" s="89">
        <v>120000</v>
      </c>
      <c r="F244" s="75">
        <v>1</v>
      </c>
      <c r="G244" s="89">
        <v>120000</v>
      </c>
      <c r="H244" s="82"/>
      <c r="I244" s="82"/>
      <c r="J244" s="82">
        <v>120000</v>
      </c>
      <c r="K244" s="82" t="s">
        <v>156</v>
      </c>
      <c r="L244" s="82" t="s">
        <v>155</v>
      </c>
      <c r="M244" s="82" t="s">
        <v>154</v>
      </c>
      <c r="N244" s="82" t="s">
        <v>146</v>
      </c>
      <c r="O244" s="124" t="s">
        <v>25</v>
      </c>
      <c r="P244" s="124"/>
      <c r="Q244" s="124"/>
      <c r="R244" s="102" t="s">
        <v>1147</v>
      </c>
    </row>
    <row r="245" spans="1:18">
      <c r="A245" s="61">
        <v>240</v>
      </c>
      <c r="B245" s="61">
        <v>10</v>
      </c>
      <c r="C245" s="73" t="s">
        <v>875</v>
      </c>
      <c r="D245" s="73">
        <v>8732</v>
      </c>
      <c r="E245" s="73">
        <v>3641100</v>
      </c>
      <c r="F245" s="61">
        <v>1</v>
      </c>
      <c r="G245" s="91">
        <v>3641100</v>
      </c>
      <c r="H245" s="73"/>
      <c r="I245" s="73"/>
      <c r="J245" s="73">
        <v>3641100</v>
      </c>
      <c r="K245" s="73" t="s">
        <v>989</v>
      </c>
      <c r="L245" s="73" t="s">
        <v>207</v>
      </c>
      <c r="M245" s="73" t="s">
        <v>207</v>
      </c>
      <c r="N245" s="73" t="s">
        <v>146</v>
      </c>
      <c r="O245" s="73" t="s">
        <v>25</v>
      </c>
      <c r="P245" s="73"/>
      <c r="Q245" s="73"/>
      <c r="R245" s="61" t="s">
        <v>1177</v>
      </c>
    </row>
    <row r="246" spans="1:18" ht="47.25">
      <c r="A246" s="122">
        <v>241</v>
      </c>
      <c r="B246" s="75">
        <v>10</v>
      </c>
      <c r="C246" s="82" t="s">
        <v>2538</v>
      </c>
      <c r="D246" s="82"/>
      <c r="E246" s="89">
        <v>32400</v>
      </c>
      <c r="F246" s="75">
        <v>6</v>
      </c>
      <c r="G246" s="82">
        <v>194400</v>
      </c>
      <c r="H246" s="82"/>
      <c r="I246" s="82"/>
      <c r="J246" s="82">
        <v>194400</v>
      </c>
      <c r="K246" s="82" t="s">
        <v>600</v>
      </c>
      <c r="L246" s="82" t="s">
        <v>599</v>
      </c>
      <c r="M246" s="82" t="s">
        <v>599</v>
      </c>
      <c r="N246" s="82" t="s">
        <v>146</v>
      </c>
      <c r="O246" s="122" t="s">
        <v>25</v>
      </c>
      <c r="P246" s="124"/>
      <c r="Q246" s="124" t="s">
        <v>601</v>
      </c>
      <c r="R246" s="102" t="s">
        <v>1147</v>
      </c>
    </row>
    <row r="247" spans="1:18" ht="31.5">
      <c r="A247" s="122">
        <v>242</v>
      </c>
      <c r="B247" s="128">
        <v>11</v>
      </c>
      <c r="C247" s="101" t="s">
        <v>2792</v>
      </c>
      <c r="D247" s="122" t="s">
        <v>800</v>
      </c>
      <c r="E247" s="127">
        <v>1218700</v>
      </c>
      <c r="F247" s="126">
        <v>1</v>
      </c>
      <c r="G247" s="127">
        <v>1218700</v>
      </c>
      <c r="H247" s="127"/>
      <c r="I247" s="127"/>
      <c r="J247" s="127">
        <v>1218700</v>
      </c>
      <c r="K247" s="129" t="s">
        <v>406</v>
      </c>
      <c r="L247" s="129" t="s">
        <v>405</v>
      </c>
      <c r="M247" s="129" t="s">
        <v>404</v>
      </c>
      <c r="N247" s="129" t="s">
        <v>146</v>
      </c>
      <c r="O247" s="122" t="s">
        <v>25</v>
      </c>
      <c r="P247" s="124"/>
      <c r="Q247" s="124"/>
      <c r="R247" s="122" t="s">
        <v>1177</v>
      </c>
    </row>
    <row r="248" spans="1:18" ht="47.25">
      <c r="A248" s="122">
        <v>243</v>
      </c>
      <c r="B248" s="75">
        <v>11</v>
      </c>
      <c r="C248" s="82" t="s">
        <v>2538</v>
      </c>
      <c r="D248" s="82"/>
      <c r="E248" s="89">
        <v>32400</v>
      </c>
      <c r="F248" s="75">
        <v>9</v>
      </c>
      <c r="G248" s="82">
        <v>291600</v>
      </c>
      <c r="H248" s="82"/>
      <c r="I248" s="82"/>
      <c r="J248" s="82">
        <v>291600</v>
      </c>
      <c r="K248" s="82" t="s">
        <v>398</v>
      </c>
      <c r="L248" s="82" t="s">
        <v>223</v>
      </c>
      <c r="M248" s="82" t="s">
        <v>222</v>
      </c>
      <c r="N248" s="82" t="s">
        <v>146</v>
      </c>
      <c r="O248" s="124" t="s">
        <v>25</v>
      </c>
      <c r="P248" s="124"/>
      <c r="Q248" s="124" t="s">
        <v>397</v>
      </c>
      <c r="R248" s="102" t="s">
        <v>1147</v>
      </c>
    </row>
    <row r="249" spans="1:18" ht="31.5">
      <c r="A249" s="61">
        <v>244</v>
      </c>
      <c r="B249" s="61">
        <v>12</v>
      </c>
      <c r="C249" s="73" t="s">
        <v>990</v>
      </c>
      <c r="D249" s="73"/>
      <c r="E249" s="73">
        <v>496000</v>
      </c>
      <c r="F249" s="61">
        <v>1</v>
      </c>
      <c r="G249" s="91">
        <v>496000</v>
      </c>
      <c r="H249" s="73"/>
      <c r="I249" s="73"/>
      <c r="J249" s="73">
        <v>496000</v>
      </c>
      <c r="K249" s="73" t="s">
        <v>406</v>
      </c>
      <c r="L249" s="73" t="s">
        <v>405</v>
      </c>
      <c r="M249" s="73" t="s">
        <v>404</v>
      </c>
      <c r="N249" s="73" t="s">
        <v>146</v>
      </c>
      <c r="O249" s="61" t="s">
        <v>25</v>
      </c>
      <c r="P249" s="73"/>
      <c r="Q249" s="73"/>
      <c r="R249" s="56" t="s">
        <v>1177</v>
      </c>
    </row>
    <row r="250" spans="1:18" ht="47.25">
      <c r="A250" s="122">
        <v>245</v>
      </c>
      <c r="B250" s="75">
        <v>12</v>
      </c>
      <c r="C250" s="82" t="s">
        <v>2538</v>
      </c>
      <c r="D250" s="82"/>
      <c r="E250" s="89">
        <v>32400</v>
      </c>
      <c r="F250" s="75">
        <v>2</v>
      </c>
      <c r="G250" s="89">
        <v>64800</v>
      </c>
      <c r="H250" s="82"/>
      <c r="I250" s="82"/>
      <c r="J250" s="82">
        <v>64800</v>
      </c>
      <c r="K250" s="82" t="s">
        <v>406</v>
      </c>
      <c r="L250" s="82" t="s">
        <v>405</v>
      </c>
      <c r="M250" s="82" t="s">
        <v>404</v>
      </c>
      <c r="N250" s="82" t="s">
        <v>146</v>
      </c>
      <c r="O250" s="122" t="s">
        <v>25</v>
      </c>
      <c r="P250" s="124"/>
      <c r="Q250" s="124"/>
      <c r="R250" s="102" t="s">
        <v>1147</v>
      </c>
    </row>
    <row r="251" spans="1:18" ht="31.5">
      <c r="A251" s="122">
        <v>246</v>
      </c>
      <c r="B251" s="128">
        <v>13</v>
      </c>
      <c r="C251" s="124" t="s">
        <v>2791</v>
      </c>
      <c r="D251" s="122" t="s">
        <v>802</v>
      </c>
      <c r="E251" s="127">
        <v>1159400</v>
      </c>
      <c r="F251" s="126">
        <v>1</v>
      </c>
      <c r="G251" s="127">
        <v>1159400</v>
      </c>
      <c r="H251" s="127"/>
      <c r="I251" s="127"/>
      <c r="J251" s="127">
        <v>1159400</v>
      </c>
      <c r="K251" s="129" t="s">
        <v>403</v>
      </c>
      <c r="L251" s="129" t="s">
        <v>241</v>
      </c>
      <c r="M251" s="129" t="s">
        <v>240</v>
      </c>
      <c r="N251" s="129" t="s">
        <v>146</v>
      </c>
      <c r="O251" s="75" t="s">
        <v>25</v>
      </c>
      <c r="P251" s="124"/>
      <c r="Q251" s="124"/>
      <c r="R251" s="122" t="s">
        <v>1177</v>
      </c>
    </row>
    <row r="252" spans="1:18" ht="63">
      <c r="A252" s="61">
        <v>247</v>
      </c>
      <c r="B252" s="61">
        <v>51</v>
      </c>
      <c r="C252" s="73" t="s">
        <v>991</v>
      </c>
      <c r="D252" s="73" t="s">
        <v>883</v>
      </c>
      <c r="E252" s="73">
        <v>3600000</v>
      </c>
      <c r="F252" s="61">
        <v>1</v>
      </c>
      <c r="G252" s="91">
        <v>3600000</v>
      </c>
      <c r="H252" s="73"/>
      <c r="I252" s="73"/>
      <c r="J252" s="73">
        <v>3600000</v>
      </c>
      <c r="K252" s="73" t="s">
        <v>630</v>
      </c>
      <c r="L252" s="73" t="s">
        <v>129</v>
      </c>
      <c r="M252" s="73" t="s">
        <v>129</v>
      </c>
      <c r="N252" s="73" t="s">
        <v>1</v>
      </c>
      <c r="O252" s="58" t="s">
        <v>0</v>
      </c>
      <c r="P252" s="73"/>
      <c r="Q252" s="73"/>
      <c r="R252" s="61" t="s">
        <v>1177</v>
      </c>
    </row>
    <row r="253" spans="1:18" ht="31.5">
      <c r="A253" s="122">
        <v>248</v>
      </c>
      <c r="B253" s="75">
        <v>51</v>
      </c>
      <c r="C253" s="82" t="s">
        <v>2522</v>
      </c>
      <c r="D253" s="82"/>
      <c r="E253" s="89">
        <v>65000</v>
      </c>
      <c r="F253" s="75">
        <v>2</v>
      </c>
      <c r="G253" s="89">
        <v>130000</v>
      </c>
      <c r="H253" s="82"/>
      <c r="I253" s="82"/>
      <c r="J253" s="82">
        <v>130000</v>
      </c>
      <c r="K253" s="82" t="s">
        <v>639</v>
      </c>
      <c r="L253" s="82" t="s">
        <v>71</v>
      </c>
      <c r="M253" s="82" t="s">
        <v>143</v>
      </c>
      <c r="N253" s="82" t="s">
        <v>1</v>
      </c>
      <c r="O253" s="75" t="s">
        <v>25</v>
      </c>
      <c r="P253" s="124"/>
      <c r="Q253" s="124"/>
      <c r="R253" s="102" t="s">
        <v>1147</v>
      </c>
    </row>
    <row r="254" spans="1:18" ht="31.5">
      <c r="A254" s="61">
        <v>249</v>
      </c>
      <c r="B254" s="61">
        <v>52</v>
      </c>
      <c r="C254" s="73" t="s">
        <v>913</v>
      </c>
      <c r="D254" s="73">
        <v>9555</v>
      </c>
      <c r="E254" s="73">
        <v>9617500</v>
      </c>
      <c r="F254" s="61">
        <v>1</v>
      </c>
      <c r="G254" s="91">
        <v>9617500</v>
      </c>
      <c r="H254" s="73"/>
      <c r="I254" s="73"/>
      <c r="J254" s="73">
        <v>9617500</v>
      </c>
      <c r="K254" s="73" t="s">
        <v>308</v>
      </c>
      <c r="L254" s="73" t="s">
        <v>307</v>
      </c>
      <c r="M254" s="73" t="s">
        <v>306</v>
      </c>
      <c r="N254" s="73" t="s">
        <v>1</v>
      </c>
      <c r="O254" s="58" t="s">
        <v>0</v>
      </c>
      <c r="P254" s="73"/>
      <c r="Q254" s="73"/>
      <c r="R254" s="61" t="s">
        <v>1177</v>
      </c>
    </row>
    <row r="255" spans="1:18" ht="31.5">
      <c r="A255" s="61">
        <v>250</v>
      </c>
      <c r="B255" s="61">
        <v>17</v>
      </c>
      <c r="C255" s="73" t="s">
        <v>992</v>
      </c>
      <c r="D255" s="73" t="s">
        <v>993</v>
      </c>
      <c r="E255" s="73">
        <v>500000</v>
      </c>
      <c r="F255" s="61">
        <v>1</v>
      </c>
      <c r="G255" s="73">
        <v>500000</v>
      </c>
      <c r="H255" s="73"/>
      <c r="I255" s="73"/>
      <c r="J255" s="73">
        <v>500000</v>
      </c>
      <c r="K255" s="73" t="s">
        <v>994</v>
      </c>
      <c r="L255" s="73" t="s">
        <v>450</v>
      </c>
      <c r="M255" s="73" t="s">
        <v>476</v>
      </c>
      <c r="N255" s="73" t="s">
        <v>448</v>
      </c>
      <c r="O255" s="58" t="s">
        <v>25</v>
      </c>
      <c r="P255" s="73"/>
      <c r="Q255" s="73"/>
      <c r="R255" s="61" t="s">
        <v>1177</v>
      </c>
    </row>
    <row r="256" spans="1:18" ht="63">
      <c r="A256" s="61">
        <v>251</v>
      </c>
      <c r="B256" s="61">
        <v>17</v>
      </c>
      <c r="C256" s="73" t="s">
        <v>478</v>
      </c>
      <c r="D256" s="73"/>
      <c r="E256" s="73">
        <v>100000</v>
      </c>
      <c r="F256" s="61">
        <v>1</v>
      </c>
      <c r="G256" s="73">
        <v>100000</v>
      </c>
      <c r="H256" s="73"/>
      <c r="I256" s="73"/>
      <c r="J256" s="73">
        <v>100000</v>
      </c>
      <c r="K256" s="73" t="s">
        <v>477</v>
      </c>
      <c r="L256" s="73" t="s">
        <v>450</v>
      </c>
      <c r="M256" s="73" t="s">
        <v>476</v>
      </c>
      <c r="N256" s="73" t="s">
        <v>448</v>
      </c>
      <c r="O256" s="58" t="s">
        <v>25</v>
      </c>
      <c r="P256" s="73"/>
      <c r="Q256" s="73" t="s">
        <v>995</v>
      </c>
      <c r="R256" s="56" t="s">
        <v>1147</v>
      </c>
    </row>
    <row r="257" spans="1:18" ht="63">
      <c r="A257" s="122">
        <v>252</v>
      </c>
      <c r="B257" s="75">
        <v>42</v>
      </c>
      <c r="C257" s="82" t="s">
        <v>2350</v>
      </c>
      <c r="D257" s="82"/>
      <c r="E257" s="89">
        <v>787000</v>
      </c>
      <c r="F257" s="75">
        <v>1</v>
      </c>
      <c r="G257" s="89">
        <v>787000</v>
      </c>
      <c r="H257" s="82"/>
      <c r="I257" s="82"/>
      <c r="J257" s="82">
        <v>787000</v>
      </c>
      <c r="K257" s="82" t="s">
        <v>304</v>
      </c>
      <c r="L257" s="82" t="s">
        <v>210</v>
      </c>
      <c r="M257" s="82" t="s">
        <v>100</v>
      </c>
      <c r="N257" s="82" t="s">
        <v>176</v>
      </c>
      <c r="O257" s="75" t="s">
        <v>25</v>
      </c>
      <c r="P257" s="124"/>
      <c r="Q257" s="124" t="s">
        <v>169</v>
      </c>
      <c r="R257" s="102" t="s">
        <v>1147</v>
      </c>
    </row>
    <row r="258" spans="1:18" ht="31.5">
      <c r="A258" s="122">
        <v>253</v>
      </c>
      <c r="B258" s="128">
        <v>43</v>
      </c>
      <c r="C258" s="124" t="s">
        <v>2791</v>
      </c>
      <c r="D258" s="122" t="s">
        <v>802</v>
      </c>
      <c r="E258" s="127">
        <v>1159400</v>
      </c>
      <c r="F258" s="126">
        <v>1</v>
      </c>
      <c r="G258" s="127">
        <v>1159400</v>
      </c>
      <c r="H258" s="127"/>
      <c r="I258" s="127"/>
      <c r="J258" s="127">
        <v>1159400</v>
      </c>
      <c r="K258" s="129" t="s">
        <v>996</v>
      </c>
      <c r="L258" s="129" t="s">
        <v>210</v>
      </c>
      <c r="M258" s="129" t="s">
        <v>690</v>
      </c>
      <c r="N258" s="129" t="s">
        <v>176</v>
      </c>
      <c r="O258" s="75" t="s">
        <v>13</v>
      </c>
      <c r="P258" s="124"/>
      <c r="Q258" s="124"/>
      <c r="R258" s="122" t="s">
        <v>1177</v>
      </c>
    </row>
    <row r="259" spans="1:18" ht="63">
      <c r="A259" s="122">
        <v>254</v>
      </c>
      <c r="B259" s="75">
        <v>43</v>
      </c>
      <c r="C259" s="82" t="s">
        <v>2350</v>
      </c>
      <c r="D259" s="82"/>
      <c r="E259" s="89">
        <v>787000</v>
      </c>
      <c r="F259" s="75">
        <v>1</v>
      </c>
      <c r="G259" s="89">
        <v>787000</v>
      </c>
      <c r="H259" s="82"/>
      <c r="I259" s="82"/>
      <c r="J259" s="82">
        <v>787000</v>
      </c>
      <c r="K259" s="82" t="s">
        <v>262</v>
      </c>
      <c r="L259" s="82" t="s">
        <v>177</v>
      </c>
      <c r="M259" s="82" t="s">
        <v>254</v>
      </c>
      <c r="N259" s="82" t="s">
        <v>176</v>
      </c>
      <c r="O259" s="75" t="s">
        <v>25</v>
      </c>
      <c r="P259" s="124"/>
      <c r="Q259" s="124" t="s">
        <v>303</v>
      </c>
      <c r="R259" s="102" t="s">
        <v>1147</v>
      </c>
    </row>
    <row r="260" spans="1:18" ht="31.5">
      <c r="A260" s="122">
        <v>255</v>
      </c>
      <c r="B260" s="128">
        <v>44</v>
      </c>
      <c r="C260" s="124" t="s">
        <v>2791</v>
      </c>
      <c r="D260" s="122" t="s">
        <v>802</v>
      </c>
      <c r="E260" s="127">
        <v>1159400</v>
      </c>
      <c r="F260" s="126">
        <v>1</v>
      </c>
      <c r="G260" s="127">
        <v>1159400</v>
      </c>
      <c r="H260" s="127"/>
      <c r="I260" s="127"/>
      <c r="J260" s="127">
        <v>1159400</v>
      </c>
      <c r="K260" s="129" t="s">
        <v>997</v>
      </c>
      <c r="L260" s="129" t="s">
        <v>210</v>
      </c>
      <c r="M260" s="129" t="s">
        <v>998</v>
      </c>
      <c r="N260" s="129" t="s">
        <v>176</v>
      </c>
      <c r="O260" s="75" t="s">
        <v>13</v>
      </c>
      <c r="P260" s="124"/>
      <c r="Q260" s="124"/>
      <c r="R260" s="122" t="s">
        <v>1177</v>
      </c>
    </row>
    <row r="261" spans="1:18" ht="31.5">
      <c r="A261" s="61">
        <v>256</v>
      </c>
      <c r="B261" s="61">
        <v>44</v>
      </c>
      <c r="C261" s="73" t="s">
        <v>302</v>
      </c>
      <c r="D261" s="73"/>
      <c r="E261" s="73">
        <v>235000</v>
      </c>
      <c r="F261" s="61">
        <v>1</v>
      </c>
      <c r="G261" s="73">
        <v>235000</v>
      </c>
      <c r="H261" s="73"/>
      <c r="I261" s="73"/>
      <c r="J261" s="73">
        <v>235000</v>
      </c>
      <c r="K261" s="73" t="s">
        <v>301</v>
      </c>
      <c r="L261" s="73" t="s">
        <v>300</v>
      </c>
      <c r="M261" s="73" t="s">
        <v>300</v>
      </c>
      <c r="N261" s="73" t="s">
        <v>176</v>
      </c>
      <c r="O261" s="58" t="s">
        <v>25</v>
      </c>
      <c r="P261" s="73"/>
      <c r="Q261" s="73" t="s">
        <v>299</v>
      </c>
      <c r="R261" s="56" t="s">
        <v>1147</v>
      </c>
    </row>
    <row r="262" spans="1:18" ht="31.5">
      <c r="A262" s="122">
        <v>257</v>
      </c>
      <c r="B262" s="128">
        <v>53</v>
      </c>
      <c r="C262" s="101" t="s">
        <v>2792</v>
      </c>
      <c r="D262" s="122" t="s">
        <v>800</v>
      </c>
      <c r="E262" s="127">
        <v>1218700</v>
      </c>
      <c r="F262" s="126">
        <v>1</v>
      </c>
      <c r="G262" s="127">
        <v>1218700</v>
      </c>
      <c r="H262" s="127"/>
      <c r="I262" s="127"/>
      <c r="J262" s="127">
        <v>1218700</v>
      </c>
      <c r="K262" s="129" t="s">
        <v>501</v>
      </c>
      <c r="L262" s="129" t="s">
        <v>15</v>
      </c>
      <c r="M262" s="129" t="s">
        <v>15</v>
      </c>
      <c r="N262" s="129" t="s">
        <v>1</v>
      </c>
      <c r="O262" s="75" t="s">
        <v>0</v>
      </c>
      <c r="P262" s="124"/>
      <c r="Q262" s="124"/>
      <c r="R262" s="122" t="s">
        <v>1177</v>
      </c>
    </row>
    <row r="263" spans="1:18" ht="31.5">
      <c r="A263" s="61">
        <v>258</v>
      </c>
      <c r="B263" s="61">
        <v>53</v>
      </c>
      <c r="C263" s="73" t="s">
        <v>641</v>
      </c>
      <c r="D263" s="73"/>
      <c r="E263" s="73">
        <v>12000</v>
      </c>
      <c r="F263" s="61">
        <v>2</v>
      </c>
      <c r="G263" s="91">
        <v>24000</v>
      </c>
      <c r="H263" s="73"/>
      <c r="I263" s="73"/>
      <c r="J263" s="73">
        <v>24000</v>
      </c>
      <c r="K263" s="73" t="s">
        <v>639</v>
      </c>
      <c r="L263" s="73" t="s">
        <v>71</v>
      </c>
      <c r="M263" s="73" t="s">
        <v>143</v>
      </c>
      <c r="N263" s="73" t="s">
        <v>1</v>
      </c>
      <c r="O263" s="58" t="s">
        <v>25</v>
      </c>
      <c r="P263" s="73"/>
      <c r="Q263" s="73"/>
      <c r="R263" s="56" t="s">
        <v>1147</v>
      </c>
    </row>
    <row r="264" spans="1:18" ht="31.5">
      <c r="A264" s="122">
        <v>259</v>
      </c>
      <c r="B264" s="128">
        <v>54</v>
      </c>
      <c r="C264" s="124" t="s">
        <v>2791</v>
      </c>
      <c r="D264" s="122" t="s">
        <v>802</v>
      </c>
      <c r="E264" s="127">
        <v>1159400</v>
      </c>
      <c r="F264" s="126">
        <v>1</v>
      </c>
      <c r="G264" s="127">
        <v>1159400</v>
      </c>
      <c r="H264" s="127"/>
      <c r="I264" s="127"/>
      <c r="J264" s="127">
        <v>1159400</v>
      </c>
      <c r="K264" s="129" t="s">
        <v>999</v>
      </c>
      <c r="L264" s="129" t="s">
        <v>307</v>
      </c>
      <c r="M264" s="129" t="s">
        <v>1000</v>
      </c>
      <c r="N264" s="129" t="s">
        <v>1</v>
      </c>
      <c r="O264" s="122" t="s">
        <v>13</v>
      </c>
      <c r="P264" s="124"/>
      <c r="Q264" s="124"/>
      <c r="R264" s="122" t="s">
        <v>1177</v>
      </c>
    </row>
    <row r="265" spans="1:18" ht="31.5">
      <c r="A265" s="61">
        <v>260</v>
      </c>
      <c r="B265" s="61">
        <v>55</v>
      </c>
      <c r="C265" s="73" t="s">
        <v>1001</v>
      </c>
      <c r="D265" s="73" t="s">
        <v>1002</v>
      </c>
      <c r="E265" s="73">
        <v>970500</v>
      </c>
      <c r="F265" s="61">
        <v>1</v>
      </c>
      <c r="G265" s="91">
        <v>970500</v>
      </c>
      <c r="H265" s="73"/>
      <c r="I265" s="73"/>
      <c r="J265" s="73">
        <v>970500</v>
      </c>
      <c r="K265" s="73" t="s">
        <v>513</v>
      </c>
      <c r="L265" s="73" t="s">
        <v>498</v>
      </c>
      <c r="M265" s="73" t="s">
        <v>498</v>
      </c>
      <c r="N265" s="73" t="s">
        <v>1</v>
      </c>
      <c r="O265" s="61" t="s">
        <v>13</v>
      </c>
      <c r="P265" s="73"/>
      <c r="Q265" s="73"/>
      <c r="R265" s="61" t="s">
        <v>1177</v>
      </c>
    </row>
    <row r="266" spans="1:18">
      <c r="A266" s="61">
        <v>261</v>
      </c>
      <c r="B266" s="61">
        <v>55</v>
      </c>
      <c r="C266" s="73" t="s">
        <v>640</v>
      </c>
      <c r="D266" s="73"/>
      <c r="E266" s="73">
        <v>120900</v>
      </c>
      <c r="F266" s="61">
        <v>2</v>
      </c>
      <c r="G266" s="91">
        <v>241800</v>
      </c>
      <c r="H266" s="73"/>
      <c r="I266" s="73"/>
      <c r="J266" s="73">
        <v>241800</v>
      </c>
      <c r="K266" s="73" t="s">
        <v>639</v>
      </c>
      <c r="L266" s="73" t="s">
        <v>71</v>
      </c>
      <c r="M266" s="73" t="s">
        <v>143</v>
      </c>
      <c r="N266" s="73" t="s">
        <v>1</v>
      </c>
      <c r="O266" s="61" t="s">
        <v>25</v>
      </c>
      <c r="P266" s="73"/>
      <c r="Q266" s="73"/>
      <c r="R266" s="56" t="s">
        <v>1147</v>
      </c>
    </row>
    <row r="267" spans="1:18" ht="31.5">
      <c r="A267" s="122">
        <v>262</v>
      </c>
      <c r="B267" s="128">
        <v>56</v>
      </c>
      <c r="C267" s="124" t="s">
        <v>2791</v>
      </c>
      <c r="D267" s="122" t="s">
        <v>802</v>
      </c>
      <c r="E267" s="127">
        <v>1159400</v>
      </c>
      <c r="F267" s="126">
        <v>1</v>
      </c>
      <c r="G267" s="127">
        <v>1159400</v>
      </c>
      <c r="H267" s="127"/>
      <c r="I267" s="127"/>
      <c r="J267" s="127">
        <v>1159400</v>
      </c>
      <c r="K267" s="129" t="s">
        <v>451</v>
      </c>
      <c r="L267" s="129" t="s">
        <v>112</v>
      </c>
      <c r="M267" s="129" t="s">
        <v>132</v>
      </c>
      <c r="N267" s="129" t="s">
        <v>1</v>
      </c>
      <c r="O267" s="122" t="s">
        <v>13</v>
      </c>
      <c r="P267" s="124"/>
      <c r="Q267" s="124"/>
      <c r="R267" s="122" t="s">
        <v>1177</v>
      </c>
    </row>
    <row r="268" spans="1:18" ht="31.5">
      <c r="A268" s="122">
        <v>263</v>
      </c>
      <c r="B268" s="128">
        <v>45</v>
      </c>
      <c r="C268" s="124" t="s">
        <v>2791</v>
      </c>
      <c r="D268" s="122" t="s">
        <v>802</v>
      </c>
      <c r="E268" s="127">
        <v>1159400</v>
      </c>
      <c r="F268" s="126">
        <v>1</v>
      </c>
      <c r="G268" s="127">
        <v>1159400</v>
      </c>
      <c r="H268" s="127"/>
      <c r="I268" s="127"/>
      <c r="J268" s="127">
        <v>1159400</v>
      </c>
      <c r="K268" s="129" t="s">
        <v>1003</v>
      </c>
      <c r="L268" s="129" t="s">
        <v>266</v>
      </c>
      <c r="M268" s="129" t="s">
        <v>1004</v>
      </c>
      <c r="N268" s="129" t="s">
        <v>176</v>
      </c>
      <c r="O268" s="122" t="s">
        <v>13</v>
      </c>
      <c r="P268" s="124"/>
      <c r="Q268" s="124"/>
      <c r="R268" s="122" t="s">
        <v>1177</v>
      </c>
    </row>
    <row r="269" spans="1:18" ht="31.5">
      <c r="A269" s="122">
        <v>264</v>
      </c>
      <c r="B269" s="75">
        <v>45</v>
      </c>
      <c r="C269" s="82" t="s">
        <v>2144</v>
      </c>
      <c r="D269" s="82"/>
      <c r="E269" s="89">
        <v>58000</v>
      </c>
      <c r="F269" s="75">
        <v>1</v>
      </c>
      <c r="G269" s="89">
        <v>58000</v>
      </c>
      <c r="H269" s="82"/>
      <c r="I269" s="82"/>
      <c r="J269" s="82">
        <v>58000</v>
      </c>
      <c r="K269" s="82" t="s">
        <v>267</v>
      </c>
      <c r="L269" s="82" t="s">
        <v>266</v>
      </c>
      <c r="M269" s="82" t="s">
        <v>265</v>
      </c>
      <c r="N269" s="82" t="s">
        <v>176</v>
      </c>
      <c r="O269" s="122" t="s">
        <v>25</v>
      </c>
      <c r="P269" s="124"/>
      <c r="Q269" s="124"/>
      <c r="R269" s="102" t="s">
        <v>1147</v>
      </c>
    </row>
    <row r="270" spans="1:18" ht="47.25">
      <c r="A270" s="61">
        <v>265</v>
      </c>
      <c r="B270" s="61">
        <v>46</v>
      </c>
      <c r="C270" s="73" t="s">
        <v>1005</v>
      </c>
      <c r="D270" s="73"/>
      <c r="E270" s="73">
        <v>60000</v>
      </c>
      <c r="F270" s="61">
        <v>1</v>
      </c>
      <c r="G270" s="73">
        <v>60000</v>
      </c>
      <c r="H270" s="73"/>
      <c r="I270" s="73"/>
      <c r="J270" s="73">
        <v>60000</v>
      </c>
      <c r="K270" s="73" t="s">
        <v>342</v>
      </c>
      <c r="L270" s="73" t="s">
        <v>184</v>
      </c>
      <c r="M270" s="73" t="s">
        <v>341</v>
      </c>
      <c r="N270" s="73" t="s">
        <v>176</v>
      </c>
      <c r="O270" s="61" t="s">
        <v>13</v>
      </c>
      <c r="P270" s="73"/>
      <c r="Q270" s="73"/>
      <c r="R270" s="56" t="s">
        <v>1177</v>
      </c>
    </row>
    <row r="271" spans="1:18" ht="47.25">
      <c r="A271" s="122">
        <v>266</v>
      </c>
      <c r="B271" s="75">
        <v>46</v>
      </c>
      <c r="C271" s="82" t="s">
        <v>2637</v>
      </c>
      <c r="D271" s="82"/>
      <c r="E271" s="89">
        <v>22000</v>
      </c>
      <c r="F271" s="75">
        <v>5</v>
      </c>
      <c r="G271" s="89">
        <v>110000</v>
      </c>
      <c r="H271" s="82"/>
      <c r="I271" s="82"/>
      <c r="J271" s="82">
        <v>110000</v>
      </c>
      <c r="K271" s="82" t="s">
        <v>271</v>
      </c>
      <c r="L271" s="82" t="s">
        <v>184</v>
      </c>
      <c r="M271" s="82" t="s">
        <v>184</v>
      </c>
      <c r="N271" s="82" t="s">
        <v>176</v>
      </c>
      <c r="O271" s="122" t="s">
        <v>25</v>
      </c>
      <c r="P271" s="124"/>
      <c r="Q271" s="124"/>
      <c r="R271" s="102" t="s">
        <v>1147</v>
      </c>
    </row>
    <row r="272" spans="1:18" ht="47.25">
      <c r="A272" s="61">
        <v>267</v>
      </c>
      <c r="B272" s="61">
        <v>47</v>
      </c>
      <c r="C272" s="73" t="s">
        <v>1005</v>
      </c>
      <c r="D272" s="73"/>
      <c r="E272" s="73">
        <v>24000</v>
      </c>
      <c r="F272" s="61">
        <v>1</v>
      </c>
      <c r="G272" s="73">
        <v>24000</v>
      </c>
      <c r="H272" s="73"/>
      <c r="I272" s="73"/>
      <c r="J272" s="73">
        <v>24000</v>
      </c>
      <c r="K272" s="73" t="s">
        <v>347</v>
      </c>
      <c r="L272" s="73" t="s">
        <v>184</v>
      </c>
      <c r="M272" s="73" t="s">
        <v>346</v>
      </c>
      <c r="N272" s="73" t="s">
        <v>176</v>
      </c>
      <c r="O272" s="61" t="s">
        <v>13</v>
      </c>
      <c r="P272" s="73"/>
      <c r="Q272" s="73"/>
      <c r="R272" s="56" t="s">
        <v>1177</v>
      </c>
    </row>
    <row r="273" spans="1:18" ht="31.5">
      <c r="A273" s="122">
        <v>268</v>
      </c>
      <c r="B273" s="75">
        <v>47</v>
      </c>
      <c r="C273" s="82" t="s">
        <v>264</v>
      </c>
      <c r="D273" s="82"/>
      <c r="E273" s="89">
        <v>16000</v>
      </c>
      <c r="F273" s="75">
        <v>2</v>
      </c>
      <c r="G273" s="89">
        <v>32000</v>
      </c>
      <c r="H273" s="82"/>
      <c r="I273" s="82"/>
      <c r="J273" s="82">
        <v>32000</v>
      </c>
      <c r="K273" s="82" t="s">
        <v>261</v>
      </c>
      <c r="L273" s="82" t="s">
        <v>180</v>
      </c>
      <c r="M273" s="82" t="s">
        <v>180</v>
      </c>
      <c r="N273" s="82" t="s">
        <v>176</v>
      </c>
      <c r="O273" s="122" t="s">
        <v>25</v>
      </c>
      <c r="P273" s="124"/>
      <c r="Q273" s="124" t="s">
        <v>260</v>
      </c>
      <c r="R273" s="102" t="s">
        <v>1147</v>
      </c>
    </row>
    <row r="274" spans="1:18" ht="47.25">
      <c r="A274" s="61">
        <v>269</v>
      </c>
      <c r="B274" s="61">
        <v>48</v>
      </c>
      <c r="C274" s="73" t="s">
        <v>1006</v>
      </c>
      <c r="D274" s="73" t="s">
        <v>1007</v>
      </c>
      <c r="E274" s="73">
        <v>3000000</v>
      </c>
      <c r="F274" s="61">
        <v>1</v>
      </c>
      <c r="G274" s="73">
        <v>3000000</v>
      </c>
      <c r="H274" s="73"/>
      <c r="I274" s="73"/>
      <c r="J274" s="73">
        <v>3000000</v>
      </c>
      <c r="K274" s="73" t="s">
        <v>255</v>
      </c>
      <c r="L274" s="73" t="s">
        <v>177</v>
      </c>
      <c r="M274" s="73" t="s">
        <v>254</v>
      </c>
      <c r="N274" s="73" t="s">
        <v>176</v>
      </c>
      <c r="O274" s="61" t="s">
        <v>0</v>
      </c>
      <c r="P274" s="73"/>
      <c r="Q274" s="73"/>
      <c r="R274" s="61" t="s">
        <v>1177</v>
      </c>
    </row>
    <row r="275" spans="1:18" ht="47.25">
      <c r="A275" s="122">
        <v>270</v>
      </c>
      <c r="B275" s="75">
        <v>13</v>
      </c>
      <c r="C275" s="82" t="s">
        <v>2534</v>
      </c>
      <c r="D275" s="82"/>
      <c r="E275" s="89">
        <v>28600</v>
      </c>
      <c r="F275" s="75">
        <v>2</v>
      </c>
      <c r="G275" s="89">
        <v>57200</v>
      </c>
      <c r="H275" s="82"/>
      <c r="I275" s="82"/>
      <c r="J275" s="82">
        <v>57200</v>
      </c>
      <c r="K275" s="82" t="s">
        <v>406</v>
      </c>
      <c r="L275" s="82" t="s">
        <v>405</v>
      </c>
      <c r="M275" s="82" t="s">
        <v>404</v>
      </c>
      <c r="N275" s="82" t="s">
        <v>146</v>
      </c>
      <c r="O275" s="122" t="s">
        <v>25</v>
      </c>
      <c r="P275" s="124"/>
      <c r="Q275" s="124" t="s">
        <v>598</v>
      </c>
      <c r="R275" s="102" t="s">
        <v>1147</v>
      </c>
    </row>
    <row r="276" spans="1:18">
      <c r="A276" s="61">
        <v>271</v>
      </c>
      <c r="B276" s="61">
        <v>14</v>
      </c>
      <c r="C276" s="73" t="s">
        <v>1008</v>
      </c>
      <c r="D276" s="73" t="s">
        <v>1009</v>
      </c>
      <c r="E276" s="73">
        <v>680000</v>
      </c>
      <c r="F276" s="61">
        <v>1</v>
      </c>
      <c r="G276" s="91">
        <v>680000</v>
      </c>
      <c r="H276" s="73"/>
      <c r="I276" s="73"/>
      <c r="J276" s="73">
        <v>680000</v>
      </c>
      <c r="K276" s="73" t="s">
        <v>1010</v>
      </c>
      <c r="L276" s="73" t="s">
        <v>155</v>
      </c>
      <c r="M276" s="73" t="s">
        <v>296</v>
      </c>
      <c r="N276" s="73" t="s">
        <v>146</v>
      </c>
      <c r="O276" s="61" t="s">
        <v>25</v>
      </c>
      <c r="P276" s="73"/>
      <c r="Q276" s="73"/>
      <c r="R276" s="61" t="s">
        <v>1177</v>
      </c>
    </row>
    <row r="277" spans="1:18" ht="47.25">
      <c r="A277" s="122">
        <v>272</v>
      </c>
      <c r="B277" s="75">
        <v>14</v>
      </c>
      <c r="C277" s="82" t="s">
        <v>2534</v>
      </c>
      <c r="D277" s="82"/>
      <c r="E277" s="89">
        <v>28600</v>
      </c>
      <c r="F277" s="75">
        <v>2</v>
      </c>
      <c r="G277" s="89">
        <v>57200</v>
      </c>
      <c r="H277" s="82"/>
      <c r="I277" s="82"/>
      <c r="J277" s="82">
        <v>57200</v>
      </c>
      <c r="K277" s="82" t="s">
        <v>586</v>
      </c>
      <c r="L277" s="82" t="s">
        <v>585</v>
      </c>
      <c r="M277" s="82" t="s">
        <v>585</v>
      </c>
      <c r="N277" s="82" t="s">
        <v>146</v>
      </c>
      <c r="O277" s="122" t="s">
        <v>25</v>
      </c>
      <c r="P277" s="124"/>
      <c r="Q277" s="124" t="s">
        <v>597</v>
      </c>
      <c r="R277" s="102" t="s">
        <v>1147</v>
      </c>
    </row>
    <row r="278" spans="1:18" ht="31.5">
      <c r="A278" s="61">
        <v>273</v>
      </c>
      <c r="B278" s="61">
        <v>15</v>
      </c>
      <c r="C278" s="73" t="s">
        <v>1152</v>
      </c>
      <c r="D278" s="73" t="s">
        <v>1011</v>
      </c>
      <c r="E278" s="73">
        <v>220000</v>
      </c>
      <c r="F278" s="61">
        <v>1</v>
      </c>
      <c r="G278" s="91">
        <v>220000</v>
      </c>
      <c r="H278" s="73"/>
      <c r="I278" s="73"/>
      <c r="J278" s="73">
        <v>220000</v>
      </c>
      <c r="K278" s="73" t="s">
        <v>1010</v>
      </c>
      <c r="L278" s="73" t="s">
        <v>155</v>
      </c>
      <c r="M278" s="73" t="s">
        <v>296</v>
      </c>
      <c r="N278" s="73" t="s">
        <v>146</v>
      </c>
      <c r="O278" s="61" t="s">
        <v>25</v>
      </c>
      <c r="P278" s="73"/>
      <c r="Q278" s="73"/>
      <c r="R278" s="61" t="s">
        <v>1177</v>
      </c>
    </row>
    <row r="279" spans="1:18" ht="47.25">
      <c r="A279" s="122">
        <v>274</v>
      </c>
      <c r="B279" s="75">
        <v>15</v>
      </c>
      <c r="C279" s="82" t="s">
        <v>2538</v>
      </c>
      <c r="D279" s="82"/>
      <c r="E279" s="89">
        <v>32400</v>
      </c>
      <c r="F279" s="75">
        <v>2</v>
      </c>
      <c r="G279" s="89">
        <v>64800</v>
      </c>
      <c r="H279" s="82"/>
      <c r="I279" s="82"/>
      <c r="J279" s="82">
        <v>64800</v>
      </c>
      <c r="K279" s="82" t="s">
        <v>586</v>
      </c>
      <c r="L279" s="82" t="s">
        <v>585</v>
      </c>
      <c r="M279" s="82" t="s">
        <v>585</v>
      </c>
      <c r="N279" s="82" t="s">
        <v>146</v>
      </c>
      <c r="O279" s="124" t="s">
        <v>25</v>
      </c>
      <c r="P279" s="124"/>
      <c r="Q279" s="124" t="s">
        <v>596</v>
      </c>
      <c r="R279" s="102" t="s">
        <v>1147</v>
      </c>
    </row>
    <row r="280" spans="1:18" ht="31.5">
      <c r="A280" s="61">
        <v>275</v>
      </c>
      <c r="B280" s="61">
        <v>16</v>
      </c>
      <c r="C280" s="73" t="s">
        <v>1012</v>
      </c>
      <c r="D280" s="73" t="s">
        <v>1013</v>
      </c>
      <c r="E280" s="73">
        <v>168000</v>
      </c>
      <c r="F280" s="61">
        <v>1</v>
      </c>
      <c r="G280" s="91">
        <v>168000</v>
      </c>
      <c r="H280" s="73"/>
      <c r="I280" s="73"/>
      <c r="J280" s="73">
        <v>168000</v>
      </c>
      <c r="K280" s="73" t="s">
        <v>600</v>
      </c>
      <c r="L280" s="73" t="s">
        <v>599</v>
      </c>
      <c r="M280" s="73" t="s">
        <v>599</v>
      </c>
      <c r="N280" s="73" t="s">
        <v>146</v>
      </c>
      <c r="O280" s="61" t="s">
        <v>25</v>
      </c>
      <c r="P280" s="73"/>
      <c r="Q280" s="73"/>
      <c r="R280" s="61" t="s">
        <v>1177</v>
      </c>
    </row>
    <row r="281" spans="1:18" ht="31.5">
      <c r="A281" s="61">
        <v>276</v>
      </c>
      <c r="B281" s="61">
        <v>16</v>
      </c>
      <c r="C281" s="73" t="s">
        <v>1012</v>
      </c>
      <c r="D281" s="73" t="s">
        <v>1013</v>
      </c>
      <c r="E281" s="73">
        <v>168000</v>
      </c>
      <c r="F281" s="61">
        <v>1</v>
      </c>
      <c r="G281" s="91">
        <v>168000</v>
      </c>
      <c r="H281" s="73"/>
      <c r="I281" s="73"/>
      <c r="J281" s="73">
        <v>168000</v>
      </c>
      <c r="K281" s="73" t="s">
        <v>600</v>
      </c>
      <c r="L281" s="73" t="s">
        <v>599</v>
      </c>
      <c r="M281" s="73" t="s">
        <v>599</v>
      </c>
      <c r="N281" s="73" t="s">
        <v>146</v>
      </c>
      <c r="O281" s="61" t="s">
        <v>25</v>
      </c>
      <c r="P281" s="73"/>
      <c r="Q281" s="73"/>
      <c r="R281" s="61" t="s">
        <v>1177</v>
      </c>
    </row>
    <row r="282" spans="1:18">
      <c r="A282" s="122">
        <v>277</v>
      </c>
      <c r="B282" s="75">
        <v>16</v>
      </c>
      <c r="C282" s="82" t="s">
        <v>2190</v>
      </c>
      <c r="D282" s="82"/>
      <c r="E282" s="89">
        <v>25000</v>
      </c>
      <c r="F282" s="75">
        <v>1</v>
      </c>
      <c r="G282" s="89">
        <v>25000</v>
      </c>
      <c r="H282" s="82"/>
      <c r="I282" s="82"/>
      <c r="J282" s="82">
        <v>25000</v>
      </c>
      <c r="K282" s="82" t="s">
        <v>586</v>
      </c>
      <c r="L282" s="82" t="s">
        <v>585</v>
      </c>
      <c r="M282" s="82" t="s">
        <v>585</v>
      </c>
      <c r="N282" s="82" t="s">
        <v>146</v>
      </c>
      <c r="O282" s="124" t="s">
        <v>25</v>
      </c>
      <c r="P282" s="124"/>
      <c r="Q282" s="124" t="s">
        <v>595</v>
      </c>
      <c r="R282" s="102" t="s">
        <v>1147</v>
      </c>
    </row>
    <row r="283" spans="1:18" ht="63">
      <c r="A283" s="61">
        <v>278</v>
      </c>
      <c r="B283" s="61">
        <v>17</v>
      </c>
      <c r="C283" s="73" t="s">
        <v>1153</v>
      </c>
      <c r="D283" s="73" t="s">
        <v>1014</v>
      </c>
      <c r="E283" s="73">
        <v>60000</v>
      </c>
      <c r="F283" s="61">
        <v>1</v>
      </c>
      <c r="G283" s="91">
        <v>60000</v>
      </c>
      <c r="H283" s="73"/>
      <c r="I283" s="73"/>
      <c r="J283" s="73">
        <v>60000</v>
      </c>
      <c r="K283" s="73" t="s">
        <v>600</v>
      </c>
      <c r="L283" s="73" t="s">
        <v>599</v>
      </c>
      <c r="M283" s="73" t="s">
        <v>599</v>
      </c>
      <c r="N283" s="73" t="s">
        <v>146</v>
      </c>
      <c r="O283" s="73" t="s">
        <v>25</v>
      </c>
      <c r="P283" s="73"/>
      <c r="Q283" s="73"/>
      <c r="R283" s="61" t="s">
        <v>1177</v>
      </c>
    </row>
    <row r="284" spans="1:18" ht="94.5">
      <c r="A284" s="122">
        <v>279</v>
      </c>
      <c r="B284" s="75">
        <v>17</v>
      </c>
      <c r="C284" s="82" t="s">
        <v>2346</v>
      </c>
      <c r="D284" s="82"/>
      <c r="E284" s="89">
        <v>821000</v>
      </c>
      <c r="F284" s="75">
        <v>1</v>
      </c>
      <c r="G284" s="89">
        <v>821000</v>
      </c>
      <c r="H284" s="82"/>
      <c r="I284" s="82"/>
      <c r="J284" s="82">
        <v>821000</v>
      </c>
      <c r="K284" s="82" t="s">
        <v>400</v>
      </c>
      <c r="L284" s="82" t="s">
        <v>247</v>
      </c>
      <c r="M284" s="82" t="s">
        <v>247</v>
      </c>
      <c r="N284" s="82" t="s">
        <v>146</v>
      </c>
      <c r="O284" s="124" t="s">
        <v>25</v>
      </c>
      <c r="P284" s="124"/>
      <c r="Q284" s="124"/>
      <c r="R284" s="102" t="s">
        <v>1147</v>
      </c>
    </row>
    <row r="285" spans="1:18" ht="31.5">
      <c r="A285" s="61">
        <v>280</v>
      </c>
      <c r="B285" s="61">
        <v>18</v>
      </c>
      <c r="C285" s="73" t="s">
        <v>1015</v>
      </c>
      <c r="D285" s="73">
        <v>5419</v>
      </c>
      <c r="E285" s="73">
        <v>232000</v>
      </c>
      <c r="F285" s="61">
        <v>1</v>
      </c>
      <c r="G285" s="91">
        <v>232000</v>
      </c>
      <c r="H285" s="73"/>
      <c r="I285" s="73"/>
      <c r="J285" s="73">
        <v>232000</v>
      </c>
      <c r="K285" s="73" t="s">
        <v>600</v>
      </c>
      <c r="L285" s="73" t="s">
        <v>599</v>
      </c>
      <c r="M285" s="73" t="s">
        <v>599</v>
      </c>
      <c r="N285" s="73" t="s">
        <v>146</v>
      </c>
      <c r="O285" s="73" t="s">
        <v>25</v>
      </c>
      <c r="P285" s="73"/>
      <c r="Q285" s="73"/>
      <c r="R285" s="61" t="s">
        <v>1177</v>
      </c>
    </row>
    <row r="286" spans="1:18" ht="63">
      <c r="A286" s="122">
        <v>281</v>
      </c>
      <c r="B286" s="75">
        <v>18</v>
      </c>
      <c r="C286" s="82" t="s">
        <v>2360</v>
      </c>
      <c r="D286" s="82"/>
      <c r="E286" s="89">
        <v>896000</v>
      </c>
      <c r="F286" s="75">
        <v>1</v>
      </c>
      <c r="G286" s="89">
        <v>896000</v>
      </c>
      <c r="H286" s="82"/>
      <c r="I286" s="82"/>
      <c r="J286" s="82">
        <v>896000</v>
      </c>
      <c r="K286" s="82" t="s">
        <v>586</v>
      </c>
      <c r="L286" s="82" t="s">
        <v>585</v>
      </c>
      <c r="M286" s="82" t="s">
        <v>585</v>
      </c>
      <c r="N286" s="82" t="s">
        <v>146</v>
      </c>
      <c r="O286" s="124" t="s">
        <v>25</v>
      </c>
      <c r="P286" s="124"/>
      <c r="Q286" s="124" t="s">
        <v>594</v>
      </c>
      <c r="R286" s="102" t="s">
        <v>1147</v>
      </c>
    </row>
    <row r="287" spans="1:18" ht="31.5">
      <c r="A287" s="122">
        <v>282</v>
      </c>
      <c r="B287" s="128">
        <v>19</v>
      </c>
      <c r="C287" s="124" t="s">
        <v>2791</v>
      </c>
      <c r="D287" s="122" t="s">
        <v>802</v>
      </c>
      <c r="E287" s="127">
        <v>1159400</v>
      </c>
      <c r="F287" s="126">
        <v>1</v>
      </c>
      <c r="G287" s="127">
        <v>1159400</v>
      </c>
      <c r="H287" s="127"/>
      <c r="I287" s="127"/>
      <c r="J287" s="127">
        <v>1159400</v>
      </c>
      <c r="K287" s="129" t="s">
        <v>396</v>
      </c>
      <c r="L287" s="129" t="s">
        <v>223</v>
      </c>
      <c r="M287" s="129" t="s">
        <v>395</v>
      </c>
      <c r="N287" s="129" t="s">
        <v>146</v>
      </c>
      <c r="O287" s="124" t="s">
        <v>13</v>
      </c>
      <c r="P287" s="124"/>
      <c r="Q287" s="124"/>
      <c r="R287" s="122" t="s">
        <v>1177</v>
      </c>
    </row>
    <row r="288" spans="1:18">
      <c r="A288" s="61">
        <v>283</v>
      </c>
      <c r="B288" s="61">
        <v>19</v>
      </c>
      <c r="C288" s="73" t="s">
        <v>235</v>
      </c>
      <c r="D288" s="73"/>
      <c r="E288" s="73">
        <v>460000</v>
      </c>
      <c r="F288" s="61">
        <v>1</v>
      </c>
      <c r="G288" s="73">
        <v>460000</v>
      </c>
      <c r="H288" s="73"/>
      <c r="I288" s="73"/>
      <c r="J288" s="73">
        <v>460000</v>
      </c>
      <c r="K288" s="73" t="s">
        <v>593</v>
      </c>
      <c r="L288" s="73" t="s">
        <v>247</v>
      </c>
      <c r="M288" s="73" t="s">
        <v>592</v>
      </c>
      <c r="N288" s="73" t="s">
        <v>146</v>
      </c>
      <c r="O288" s="73" t="s">
        <v>13</v>
      </c>
      <c r="P288" s="73"/>
      <c r="Q288" s="73"/>
      <c r="R288" s="56" t="s">
        <v>1147</v>
      </c>
    </row>
    <row r="289" spans="1:18" ht="31.5">
      <c r="A289" s="61">
        <v>284</v>
      </c>
      <c r="B289" s="61">
        <v>20</v>
      </c>
      <c r="C289" s="73" t="s">
        <v>1154</v>
      </c>
      <c r="D289" s="73">
        <v>2406</v>
      </c>
      <c r="E289" s="73">
        <v>350000</v>
      </c>
      <c r="F289" s="61">
        <v>1</v>
      </c>
      <c r="G289" s="91">
        <v>350000</v>
      </c>
      <c r="H289" s="73"/>
      <c r="I289" s="73"/>
      <c r="J289" s="73">
        <v>350000</v>
      </c>
      <c r="K289" s="73" t="s">
        <v>398</v>
      </c>
      <c r="L289" s="73" t="s">
        <v>223</v>
      </c>
      <c r="M289" s="73" t="s">
        <v>222</v>
      </c>
      <c r="N289" s="73" t="s">
        <v>146</v>
      </c>
      <c r="O289" s="73" t="s">
        <v>25</v>
      </c>
      <c r="P289" s="73"/>
      <c r="Q289" s="73"/>
      <c r="R289" s="61" t="s">
        <v>1177</v>
      </c>
    </row>
    <row r="290" spans="1:18" ht="31.5">
      <c r="A290" s="61">
        <v>285</v>
      </c>
      <c r="B290" s="61">
        <v>20</v>
      </c>
      <c r="C290" s="73" t="s">
        <v>79</v>
      </c>
      <c r="D290" s="73"/>
      <c r="E290" s="73">
        <v>175000</v>
      </c>
      <c r="F290" s="61">
        <v>1</v>
      </c>
      <c r="G290" s="73">
        <v>175000</v>
      </c>
      <c r="H290" s="73"/>
      <c r="I290" s="73"/>
      <c r="J290" s="73">
        <v>175000</v>
      </c>
      <c r="K290" s="73" t="s">
        <v>591</v>
      </c>
      <c r="L290" s="73" t="s">
        <v>158</v>
      </c>
      <c r="M290" s="73" t="s">
        <v>590</v>
      </c>
      <c r="N290" s="73" t="s">
        <v>146</v>
      </c>
      <c r="O290" s="73" t="s">
        <v>13</v>
      </c>
      <c r="P290" s="73"/>
      <c r="Q290" s="73" t="s">
        <v>587</v>
      </c>
      <c r="R290" s="56" t="s">
        <v>1147</v>
      </c>
    </row>
    <row r="291" spans="1:18">
      <c r="A291" s="61">
        <v>286</v>
      </c>
      <c r="B291" s="61">
        <v>21</v>
      </c>
      <c r="C291" s="73" t="s">
        <v>1016</v>
      </c>
      <c r="D291" s="73">
        <v>23377</v>
      </c>
      <c r="E291" s="73">
        <v>350000</v>
      </c>
      <c r="F291" s="61">
        <v>1</v>
      </c>
      <c r="G291" s="91">
        <v>350000</v>
      </c>
      <c r="H291" s="73"/>
      <c r="I291" s="73"/>
      <c r="J291" s="73">
        <v>350000</v>
      </c>
      <c r="K291" s="73" t="s">
        <v>398</v>
      </c>
      <c r="L291" s="73" t="s">
        <v>223</v>
      </c>
      <c r="M291" s="73" t="s">
        <v>222</v>
      </c>
      <c r="N291" s="73" t="s">
        <v>146</v>
      </c>
      <c r="O291" s="73" t="s">
        <v>25</v>
      </c>
      <c r="P291" s="73"/>
      <c r="Q291" s="73"/>
      <c r="R291" s="61" t="s">
        <v>1177</v>
      </c>
    </row>
    <row r="292" spans="1:18" ht="31.5">
      <c r="A292" s="61">
        <v>287</v>
      </c>
      <c r="B292" s="61">
        <v>21</v>
      </c>
      <c r="C292" s="73" t="s">
        <v>79</v>
      </c>
      <c r="D292" s="73"/>
      <c r="E292" s="73">
        <v>175000</v>
      </c>
      <c r="F292" s="61">
        <v>1</v>
      </c>
      <c r="G292" s="73">
        <v>175000</v>
      </c>
      <c r="H292" s="73"/>
      <c r="I292" s="73"/>
      <c r="J292" s="73">
        <v>175000</v>
      </c>
      <c r="K292" s="73" t="s">
        <v>589</v>
      </c>
      <c r="L292" s="73" t="s">
        <v>158</v>
      </c>
      <c r="M292" s="73" t="s">
        <v>588</v>
      </c>
      <c r="N292" s="73" t="s">
        <v>146</v>
      </c>
      <c r="O292" s="73" t="s">
        <v>13</v>
      </c>
      <c r="P292" s="73"/>
      <c r="Q292" s="73" t="s">
        <v>587</v>
      </c>
      <c r="R292" s="56" t="s">
        <v>1147</v>
      </c>
    </row>
    <row r="293" spans="1:18" ht="31.5">
      <c r="A293" s="61">
        <v>288</v>
      </c>
      <c r="B293" s="61">
        <v>22</v>
      </c>
      <c r="C293" s="73" t="s">
        <v>1155</v>
      </c>
      <c r="D293" s="73" t="s">
        <v>1017</v>
      </c>
      <c r="E293" s="73">
        <v>500000</v>
      </c>
      <c r="F293" s="61">
        <v>1</v>
      </c>
      <c r="G293" s="91">
        <v>500000</v>
      </c>
      <c r="H293" s="73"/>
      <c r="I293" s="73"/>
      <c r="J293" s="73">
        <v>500000</v>
      </c>
      <c r="K293" s="73" t="s">
        <v>1018</v>
      </c>
      <c r="L293" s="73" t="s">
        <v>158</v>
      </c>
      <c r="M293" s="73" t="s">
        <v>158</v>
      </c>
      <c r="N293" s="73" t="s">
        <v>146</v>
      </c>
      <c r="O293" s="73" t="s">
        <v>25</v>
      </c>
      <c r="P293" s="73"/>
      <c r="Q293" s="73"/>
      <c r="R293" s="61" t="s">
        <v>1177</v>
      </c>
    </row>
    <row r="294" spans="1:18" ht="31.5">
      <c r="A294" s="122">
        <v>289</v>
      </c>
      <c r="B294" s="75">
        <v>22</v>
      </c>
      <c r="C294" s="82" t="s">
        <v>2142</v>
      </c>
      <c r="D294" s="82"/>
      <c r="E294" s="89">
        <v>36000</v>
      </c>
      <c r="F294" s="75">
        <v>1</v>
      </c>
      <c r="G294" s="89">
        <v>36000</v>
      </c>
      <c r="H294" s="82"/>
      <c r="I294" s="82"/>
      <c r="J294" s="82">
        <v>36000</v>
      </c>
      <c r="K294" s="82" t="s">
        <v>586</v>
      </c>
      <c r="L294" s="82" t="s">
        <v>585</v>
      </c>
      <c r="M294" s="82" t="s">
        <v>585</v>
      </c>
      <c r="N294" s="82" t="s">
        <v>146</v>
      </c>
      <c r="O294" s="122" t="s">
        <v>25</v>
      </c>
      <c r="P294" s="124"/>
      <c r="Q294" s="124" t="s">
        <v>584</v>
      </c>
      <c r="R294" s="102" t="s">
        <v>1147</v>
      </c>
    </row>
    <row r="295" spans="1:18" ht="31.5">
      <c r="A295" s="61">
        <v>290</v>
      </c>
      <c r="B295" s="61">
        <v>23</v>
      </c>
      <c r="C295" s="73" t="s">
        <v>1156</v>
      </c>
      <c r="D295" s="73" t="s">
        <v>1019</v>
      </c>
      <c r="E295" s="73">
        <v>208800</v>
      </c>
      <c r="F295" s="61">
        <v>1</v>
      </c>
      <c r="G295" s="91">
        <v>208800</v>
      </c>
      <c r="H295" s="73"/>
      <c r="I295" s="73"/>
      <c r="J295" s="73">
        <v>208800</v>
      </c>
      <c r="K295" s="73" t="s">
        <v>586</v>
      </c>
      <c r="L295" s="73" t="s">
        <v>585</v>
      </c>
      <c r="M295" s="73" t="s">
        <v>585</v>
      </c>
      <c r="N295" s="73" t="s">
        <v>146</v>
      </c>
      <c r="O295" s="61" t="s">
        <v>25</v>
      </c>
      <c r="P295" s="73"/>
      <c r="Q295" s="73"/>
      <c r="R295" s="61" t="s">
        <v>1177</v>
      </c>
    </row>
    <row r="296" spans="1:18" ht="63">
      <c r="A296" s="122">
        <v>291</v>
      </c>
      <c r="B296" s="75">
        <v>23</v>
      </c>
      <c r="C296" s="82" t="s">
        <v>2360</v>
      </c>
      <c r="D296" s="82"/>
      <c r="E296" s="89">
        <v>952000</v>
      </c>
      <c r="F296" s="75">
        <v>1</v>
      </c>
      <c r="G296" s="89">
        <v>952000</v>
      </c>
      <c r="H296" s="82"/>
      <c r="I296" s="82"/>
      <c r="J296" s="82">
        <v>952000</v>
      </c>
      <c r="K296" s="82" t="s">
        <v>583</v>
      </c>
      <c r="L296" s="82" t="s">
        <v>243</v>
      </c>
      <c r="M296" s="82" t="s">
        <v>243</v>
      </c>
      <c r="N296" s="82" t="s">
        <v>146</v>
      </c>
      <c r="O296" s="124" t="s">
        <v>25</v>
      </c>
      <c r="P296" s="124"/>
      <c r="Q296" s="124" t="s">
        <v>582</v>
      </c>
      <c r="R296" s="102" t="s">
        <v>1147</v>
      </c>
    </row>
    <row r="297" spans="1:18" ht="47.25">
      <c r="A297" s="61">
        <v>292</v>
      </c>
      <c r="B297" s="61">
        <v>9</v>
      </c>
      <c r="C297" s="73" t="s">
        <v>1020</v>
      </c>
      <c r="D297" s="73" t="s">
        <v>1021</v>
      </c>
      <c r="E297" s="73">
        <v>35000000</v>
      </c>
      <c r="F297" s="61">
        <v>1</v>
      </c>
      <c r="G297" s="91">
        <v>35000000</v>
      </c>
      <c r="H297" s="73"/>
      <c r="I297" s="73"/>
      <c r="J297" s="73">
        <v>35000000</v>
      </c>
      <c r="K297" s="73" t="s">
        <v>570</v>
      </c>
      <c r="L297" s="73" t="s">
        <v>569</v>
      </c>
      <c r="M297" s="73" t="s">
        <v>568</v>
      </c>
      <c r="N297" s="73" t="s">
        <v>195</v>
      </c>
      <c r="O297" s="61" t="s">
        <v>310</v>
      </c>
      <c r="P297" s="73"/>
      <c r="Q297" s="73"/>
      <c r="R297" s="61" t="s">
        <v>1177</v>
      </c>
    </row>
    <row r="298" spans="1:18" ht="47.25">
      <c r="A298" s="122">
        <v>293</v>
      </c>
      <c r="B298" s="75">
        <v>9</v>
      </c>
      <c r="C298" s="82" t="s">
        <v>1518</v>
      </c>
      <c r="D298" s="82"/>
      <c r="E298" s="89">
        <v>120000</v>
      </c>
      <c r="F298" s="75">
        <v>4</v>
      </c>
      <c r="G298" s="89">
        <v>480000</v>
      </c>
      <c r="H298" s="82"/>
      <c r="I298" s="82"/>
      <c r="J298" s="82">
        <v>480000</v>
      </c>
      <c r="K298" s="82" t="s">
        <v>318</v>
      </c>
      <c r="L298" s="82" t="s">
        <v>317</v>
      </c>
      <c r="M298" s="82" t="s">
        <v>316</v>
      </c>
      <c r="N298" s="82" t="s">
        <v>195</v>
      </c>
      <c r="O298" s="75" t="s">
        <v>0</v>
      </c>
      <c r="P298" s="124"/>
      <c r="Q298" s="124" t="s">
        <v>662</v>
      </c>
      <c r="R298" s="102" t="s">
        <v>1147</v>
      </c>
    </row>
    <row r="299" spans="1:18" ht="31.5">
      <c r="A299" s="122">
        <v>294</v>
      </c>
      <c r="B299" s="128">
        <v>10</v>
      </c>
      <c r="C299" s="124" t="s">
        <v>2791</v>
      </c>
      <c r="D299" s="122" t="s">
        <v>802</v>
      </c>
      <c r="E299" s="127">
        <v>1159400</v>
      </c>
      <c r="F299" s="126">
        <v>1</v>
      </c>
      <c r="G299" s="127">
        <v>1159400</v>
      </c>
      <c r="H299" s="127"/>
      <c r="I299" s="127"/>
      <c r="J299" s="127">
        <v>1159400</v>
      </c>
      <c r="K299" s="129" t="s">
        <v>205</v>
      </c>
      <c r="L299" s="129" t="s">
        <v>204</v>
      </c>
      <c r="M299" s="129" t="s">
        <v>204</v>
      </c>
      <c r="N299" s="129" t="s">
        <v>195</v>
      </c>
      <c r="O299" s="124" t="s">
        <v>25</v>
      </c>
      <c r="P299" s="124"/>
      <c r="Q299" s="124"/>
      <c r="R299" s="122" t="s">
        <v>1177</v>
      </c>
    </row>
    <row r="300" spans="1:18" ht="31.5">
      <c r="A300" s="122">
        <v>295</v>
      </c>
      <c r="B300" s="128">
        <v>11</v>
      </c>
      <c r="C300" s="124" t="s">
        <v>1001</v>
      </c>
      <c r="D300" s="122" t="s">
        <v>1002</v>
      </c>
      <c r="E300" s="127">
        <v>1010200</v>
      </c>
      <c r="F300" s="126">
        <v>1</v>
      </c>
      <c r="G300" s="127">
        <v>1010200</v>
      </c>
      <c r="H300" s="127"/>
      <c r="I300" s="127"/>
      <c r="J300" s="127">
        <v>1010200</v>
      </c>
      <c r="K300" s="129" t="s">
        <v>1024</v>
      </c>
      <c r="L300" s="129" t="s">
        <v>658</v>
      </c>
      <c r="M300" s="129" t="s">
        <v>658</v>
      </c>
      <c r="N300" s="129" t="s">
        <v>195</v>
      </c>
      <c r="O300" s="124" t="s">
        <v>25</v>
      </c>
      <c r="P300" s="124"/>
      <c r="Q300" s="124"/>
      <c r="R300" s="122" t="s">
        <v>1177</v>
      </c>
    </row>
    <row r="301" spans="1:18" ht="31.5">
      <c r="A301" s="122">
        <v>296</v>
      </c>
      <c r="B301" s="128">
        <v>12</v>
      </c>
      <c r="C301" s="124" t="s">
        <v>2791</v>
      </c>
      <c r="D301" s="122" t="s">
        <v>802</v>
      </c>
      <c r="E301" s="127">
        <v>1159400</v>
      </c>
      <c r="F301" s="126">
        <v>1</v>
      </c>
      <c r="G301" s="127">
        <v>1159400</v>
      </c>
      <c r="H301" s="127"/>
      <c r="I301" s="127"/>
      <c r="J301" s="127">
        <v>1159400</v>
      </c>
      <c r="K301" s="129" t="s">
        <v>1025</v>
      </c>
      <c r="L301" s="129" t="s">
        <v>393</v>
      </c>
      <c r="M301" s="129" t="s">
        <v>392</v>
      </c>
      <c r="N301" s="129" t="s">
        <v>195</v>
      </c>
      <c r="O301" s="122" t="s">
        <v>25</v>
      </c>
      <c r="P301" s="124"/>
      <c r="Q301" s="124"/>
      <c r="R301" s="122" t="s">
        <v>1177</v>
      </c>
    </row>
    <row r="302" spans="1:18" ht="31.5">
      <c r="A302" s="61">
        <v>297</v>
      </c>
      <c r="B302" s="61">
        <v>13</v>
      </c>
      <c r="C302" s="73" t="s">
        <v>1161</v>
      </c>
      <c r="D302" s="73" t="s">
        <v>169</v>
      </c>
      <c r="E302" s="73">
        <v>117000</v>
      </c>
      <c r="F302" s="61">
        <v>1</v>
      </c>
      <c r="G302" s="91">
        <v>117000</v>
      </c>
      <c r="H302" s="73"/>
      <c r="I302" s="73"/>
      <c r="J302" s="73">
        <v>117000</v>
      </c>
      <c r="K302" s="73" t="s">
        <v>198</v>
      </c>
      <c r="L302" s="73" t="s">
        <v>197</v>
      </c>
      <c r="M302" s="73" t="s">
        <v>196</v>
      </c>
      <c r="N302" s="73" t="s">
        <v>195</v>
      </c>
      <c r="O302" s="61" t="s">
        <v>25</v>
      </c>
      <c r="P302" s="73"/>
      <c r="Q302" s="73"/>
      <c r="R302" s="61" t="s">
        <v>1177</v>
      </c>
    </row>
    <row r="303" spans="1:18" ht="63">
      <c r="A303" s="61">
        <v>298</v>
      </c>
      <c r="B303" s="61">
        <v>13</v>
      </c>
      <c r="C303" s="73" t="s">
        <v>537</v>
      </c>
      <c r="D303" s="73"/>
      <c r="E303" s="73">
        <v>1200000</v>
      </c>
      <c r="F303" s="61">
        <v>1</v>
      </c>
      <c r="G303" s="91">
        <v>1200000</v>
      </c>
      <c r="H303" s="73"/>
      <c r="I303" s="73"/>
      <c r="J303" s="73">
        <v>1200000</v>
      </c>
      <c r="K303" s="73" t="s">
        <v>661</v>
      </c>
      <c r="L303" s="73" t="s">
        <v>660</v>
      </c>
      <c r="M303" s="73" t="s">
        <v>660</v>
      </c>
      <c r="N303" s="73" t="s">
        <v>195</v>
      </c>
      <c r="O303" s="61" t="s">
        <v>0</v>
      </c>
      <c r="P303" s="73"/>
      <c r="Q303" s="73" t="s">
        <v>1026</v>
      </c>
      <c r="R303" s="56" t="s">
        <v>1147</v>
      </c>
    </row>
    <row r="304" spans="1:18" ht="31.5">
      <c r="A304" s="122">
        <v>299</v>
      </c>
      <c r="B304" s="128">
        <v>14</v>
      </c>
      <c r="C304" s="101" t="s">
        <v>2792</v>
      </c>
      <c r="D304" s="122" t="s">
        <v>800</v>
      </c>
      <c r="E304" s="127">
        <v>1218700</v>
      </c>
      <c r="F304" s="126">
        <v>1</v>
      </c>
      <c r="G304" s="127">
        <v>1218700</v>
      </c>
      <c r="H304" s="127"/>
      <c r="I304" s="127"/>
      <c r="J304" s="127">
        <v>1218700</v>
      </c>
      <c r="K304" s="129" t="s">
        <v>198</v>
      </c>
      <c r="L304" s="129" t="s">
        <v>197</v>
      </c>
      <c r="M304" s="129" t="s">
        <v>196</v>
      </c>
      <c r="N304" s="129" t="s">
        <v>195</v>
      </c>
      <c r="O304" s="122" t="s">
        <v>25</v>
      </c>
      <c r="P304" s="124"/>
      <c r="Q304" s="124"/>
      <c r="R304" s="122" t="s">
        <v>1177</v>
      </c>
    </row>
    <row r="305" spans="1:18">
      <c r="A305" s="61">
        <v>300</v>
      </c>
      <c r="B305" s="61">
        <v>57</v>
      </c>
      <c r="C305" s="73" t="s">
        <v>1027</v>
      </c>
      <c r="D305" s="73">
        <v>9713</v>
      </c>
      <c r="E305" s="73">
        <v>14006100</v>
      </c>
      <c r="F305" s="61">
        <v>1</v>
      </c>
      <c r="G305" s="91">
        <v>14006100</v>
      </c>
      <c r="H305" s="73"/>
      <c r="I305" s="73"/>
      <c r="J305" s="73">
        <v>14006100</v>
      </c>
      <c r="K305" s="73" t="s">
        <v>279</v>
      </c>
      <c r="L305" s="73" t="s">
        <v>278</v>
      </c>
      <c r="M305" s="73" t="s">
        <v>278</v>
      </c>
      <c r="N305" s="73" t="s">
        <v>1</v>
      </c>
      <c r="O305" s="61" t="s">
        <v>140</v>
      </c>
      <c r="P305" s="73"/>
      <c r="Q305" s="73"/>
      <c r="R305" s="61" t="s">
        <v>1177</v>
      </c>
    </row>
    <row r="306" spans="1:18" ht="47.25">
      <c r="A306" s="122">
        <v>301</v>
      </c>
      <c r="B306" s="75">
        <v>57</v>
      </c>
      <c r="C306" s="82" t="s">
        <v>2542</v>
      </c>
      <c r="D306" s="82"/>
      <c r="E306" s="89">
        <v>40200</v>
      </c>
      <c r="F306" s="75">
        <v>5</v>
      </c>
      <c r="G306" s="89">
        <v>201000</v>
      </c>
      <c r="H306" s="82"/>
      <c r="I306" s="82"/>
      <c r="J306" s="82">
        <v>201000</v>
      </c>
      <c r="K306" s="82" t="s">
        <v>639</v>
      </c>
      <c r="L306" s="82" t="s">
        <v>71</v>
      </c>
      <c r="M306" s="82" t="s">
        <v>143</v>
      </c>
      <c r="N306" s="82" t="s">
        <v>1</v>
      </c>
      <c r="O306" s="122" t="s">
        <v>25</v>
      </c>
      <c r="P306" s="124"/>
      <c r="Q306" s="124"/>
      <c r="R306" s="102" t="s">
        <v>1147</v>
      </c>
    </row>
    <row r="307" spans="1:18" ht="31.5">
      <c r="A307" s="122">
        <v>302</v>
      </c>
      <c r="B307" s="128">
        <v>58</v>
      </c>
      <c r="C307" s="124" t="s">
        <v>2791</v>
      </c>
      <c r="D307" s="122" t="s">
        <v>802</v>
      </c>
      <c r="E307" s="127">
        <v>1159400</v>
      </c>
      <c r="F307" s="126">
        <v>1</v>
      </c>
      <c r="G307" s="127">
        <v>1159400</v>
      </c>
      <c r="H307" s="127"/>
      <c r="I307" s="127"/>
      <c r="J307" s="127">
        <v>1159400</v>
      </c>
      <c r="K307" s="129" t="s">
        <v>1028</v>
      </c>
      <c r="L307" s="129" t="s">
        <v>311</v>
      </c>
      <c r="M307" s="129" t="s">
        <v>1029</v>
      </c>
      <c r="N307" s="129" t="s">
        <v>1</v>
      </c>
      <c r="O307" s="122" t="s">
        <v>377</v>
      </c>
      <c r="P307" s="124"/>
      <c r="Q307" s="124"/>
      <c r="R307" s="122" t="s">
        <v>1177</v>
      </c>
    </row>
    <row r="308" spans="1:18" ht="31.5">
      <c r="A308" s="122">
        <v>303</v>
      </c>
      <c r="B308" s="128">
        <v>59</v>
      </c>
      <c r="C308" s="124" t="s">
        <v>2791</v>
      </c>
      <c r="D308" s="122" t="s">
        <v>802</v>
      </c>
      <c r="E308" s="127">
        <v>1159400</v>
      </c>
      <c r="F308" s="126">
        <v>1</v>
      </c>
      <c r="G308" s="127">
        <v>1159400</v>
      </c>
      <c r="H308" s="127"/>
      <c r="I308" s="127"/>
      <c r="J308" s="127">
        <v>1159400</v>
      </c>
      <c r="K308" s="129" t="s">
        <v>34</v>
      </c>
      <c r="L308" s="129" t="s">
        <v>15</v>
      </c>
      <c r="M308" s="129" t="s">
        <v>33</v>
      </c>
      <c r="N308" s="129" t="s">
        <v>1</v>
      </c>
      <c r="O308" s="122" t="s">
        <v>13</v>
      </c>
      <c r="P308" s="124"/>
      <c r="Q308" s="124"/>
      <c r="R308" s="122" t="s">
        <v>1177</v>
      </c>
    </row>
    <row r="309" spans="1:18" ht="31.5">
      <c r="A309" s="122">
        <v>304</v>
      </c>
      <c r="B309" s="128">
        <v>60</v>
      </c>
      <c r="C309" s="124" t="s">
        <v>2791</v>
      </c>
      <c r="D309" s="122" t="s">
        <v>802</v>
      </c>
      <c r="E309" s="127">
        <v>1159400</v>
      </c>
      <c r="F309" s="126">
        <v>1</v>
      </c>
      <c r="G309" s="127">
        <v>1159400</v>
      </c>
      <c r="H309" s="127"/>
      <c r="I309" s="127"/>
      <c r="J309" s="127">
        <v>1159400</v>
      </c>
      <c r="K309" s="129" t="s">
        <v>1030</v>
      </c>
      <c r="L309" s="129" t="s">
        <v>9</v>
      </c>
      <c r="M309" s="129" t="s">
        <v>9</v>
      </c>
      <c r="N309" s="129" t="s">
        <v>1</v>
      </c>
      <c r="O309" s="122" t="s">
        <v>13</v>
      </c>
      <c r="P309" s="124"/>
      <c r="Q309" s="124"/>
      <c r="R309" s="122" t="s">
        <v>1177</v>
      </c>
    </row>
    <row r="310" spans="1:18" ht="31.5">
      <c r="A310" s="61">
        <v>305</v>
      </c>
      <c r="B310" s="61">
        <v>61</v>
      </c>
      <c r="C310" s="73" t="s">
        <v>795</v>
      </c>
      <c r="D310" s="73" t="s">
        <v>796</v>
      </c>
      <c r="E310" s="73">
        <v>2479200</v>
      </c>
      <c r="F310" s="61">
        <v>1</v>
      </c>
      <c r="G310" s="91">
        <v>2479200</v>
      </c>
      <c r="H310" s="73"/>
      <c r="I310" s="73"/>
      <c r="J310" s="73">
        <v>2479200</v>
      </c>
      <c r="K310" s="73" t="s">
        <v>542</v>
      </c>
      <c r="L310" s="73" t="s">
        <v>485</v>
      </c>
      <c r="M310" s="73" t="s">
        <v>522</v>
      </c>
      <c r="N310" s="73" t="s">
        <v>1</v>
      </c>
      <c r="O310" s="61" t="s">
        <v>0</v>
      </c>
      <c r="P310" s="73"/>
      <c r="Q310" s="73"/>
      <c r="R310" s="61" t="s">
        <v>1177</v>
      </c>
    </row>
    <row r="311" spans="1:18" ht="31.5">
      <c r="A311" s="61">
        <v>306</v>
      </c>
      <c r="B311" s="61">
        <v>62</v>
      </c>
      <c r="C311" s="73" t="s">
        <v>1001</v>
      </c>
      <c r="D311" s="73" t="s">
        <v>1002</v>
      </c>
      <c r="E311" s="73">
        <v>1010200</v>
      </c>
      <c r="F311" s="61">
        <v>1</v>
      </c>
      <c r="G311" s="91">
        <v>1010200</v>
      </c>
      <c r="H311" s="73"/>
      <c r="I311" s="73"/>
      <c r="J311" s="73">
        <v>1010200</v>
      </c>
      <c r="K311" s="73" t="s">
        <v>1031</v>
      </c>
      <c r="L311" s="73" t="s">
        <v>22</v>
      </c>
      <c r="M311" s="73" t="s">
        <v>67</v>
      </c>
      <c r="N311" s="73" t="s">
        <v>1</v>
      </c>
      <c r="O311" s="61" t="s">
        <v>13</v>
      </c>
      <c r="P311" s="73"/>
      <c r="Q311" s="73"/>
      <c r="R311" s="61" t="s">
        <v>1177</v>
      </c>
    </row>
    <row r="312" spans="1:18" ht="47.25">
      <c r="A312" s="122">
        <v>307</v>
      </c>
      <c r="B312" s="75">
        <v>62</v>
      </c>
      <c r="C312" s="82" t="s">
        <v>2534</v>
      </c>
      <c r="D312" s="82"/>
      <c r="E312" s="89">
        <v>28600</v>
      </c>
      <c r="F312" s="75">
        <v>1</v>
      </c>
      <c r="G312" s="89">
        <v>28600</v>
      </c>
      <c r="H312" s="82"/>
      <c r="I312" s="82"/>
      <c r="J312" s="82">
        <v>28600</v>
      </c>
      <c r="K312" s="82" t="s">
        <v>639</v>
      </c>
      <c r="L312" s="82" t="s">
        <v>71</v>
      </c>
      <c r="M312" s="82" t="s">
        <v>143</v>
      </c>
      <c r="N312" s="82" t="s">
        <v>1</v>
      </c>
      <c r="O312" s="124" t="s">
        <v>25</v>
      </c>
      <c r="P312" s="124"/>
      <c r="Q312" s="124"/>
      <c r="R312" s="102" t="s">
        <v>1147</v>
      </c>
    </row>
    <row r="313" spans="1:18" ht="63">
      <c r="A313" s="61">
        <v>308</v>
      </c>
      <c r="B313" s="61">
        <v>63</v>
      </c>
      <c r="C313" s="73" t="s">
        <v>1032</v>
      </c>
      <c r="D313" s="73" t="s">
        <v>883</v>
      </c>
      <c r="E313" s="73">
        <v>617220</v>
      </c>
      <c r="F313" s="61">
        <v>1</v>
      </c>
      <c r="G313" s="91">
        <v>617220</v>
      </c>
      <c r="H313" s="73"/>
      <c r="I313" s="73"/>
      <c r="J313" s="73">
        <v>617220</v>
      </c>
      <c r="K313" s="73" t="s">
        <v>370</v>
      </c>
      <c r="L313" s="73" t="s">
        <v>107</v>
      </c>
      <c r="M313" s="73" t="s">
        <v>107</v>
      </c>
      <c r="N313" s="73" t="s">
        <v>1</v>
      </c>
      <c r="O313" s="73" t="s">
        <v>0</v>
      </c>
      <c r="P313" s="73"/>
      <c r="Q313" s="73"/>
      <c r="R313" s="61" t="s">
        <v>1177</v>
      </c>
    </row>
    <row r="314" spans="1:18" ht="47.25">
      <c r="A314" s="122">
        <v>309</v>
      </c>
      <c r="B314" s="75">
        <v>63</v>
      </c>
      <c r="C314" s="82" t="s">
        <v>2530</v>
      </c>
      <c r="D314" s="82"/>
      <c r="E314" s="89">
        <v>23000</v>
      </c>
      <c r="F314" s="75">
        <v>1</v>
      </c>
      <c r="G314" s="89">
        <v>23000</v>
      </c>
      <c r="H314" s="82"/>
      <c r="I314" s="82"/>
      <c r="J314" s="82">
        <v>23000</v>
      </c>
      <c r="K314" s="82" t="s">
        <v>639</v>
      </c>
      <c r="L314" s="82" t="s">
        <v>71</v>
      </c>
      <c r="M314" s="82" t="s">
        <v>143</v>
      </c>
      <c r="N314" s="82" t="s">
        <v>1</v>
      </c>
      <c r="O314" s="124" t="s">
        <v>25</v>
      </c>
      <c r="P314" s="124"/>
      <c r="Q314" s="124"/>
      <c r="R314" s="102" t="s">
        <v>1147</v>
      </c>
    </row>
    <row r="315" spans="1:18" ht="63">
      <c r="A315" s="61">
        <v>310</v>
      </c>
      <c r="B315" s="61">
        <v>64</v>
      </c>
      <c r="C315" s="73" t="s">
        <v>1033</v>
      </c>
      <c r="D315" s="73" t="s">
        <v>883</v>
      </c>
      <c r="E315" s="73">
        <v>616600</v>
      </c>
      <c r="F315" s="61">
        <v>1</v>
      </c>
      <c r="G315" s="91">
        <v>616600</v>
      </c>
      <c r="H315" s="73"/>
      <c r="I315" s="73"/>
      <c r="J315" s="73">
        <v>616600</v>
      </c>
      <c r="K315" s="73" t="s">
        <v>305</v>
      </c>
      <c r="L315" s="73" t="s">
        <v>112</v>
      </c>
      <c r="M315" s="73" t="s">
        <v>111</v>
      </c>
      <c r="N315" s="73" t="s">
        <v>1</v>
      </c>
      <c r="O315" s="73" t="s">
        <v>28</v>
      </c>
      <c r="P315" s="73"/>
      <c r="Q315" s="73"/>
      <c r="R315" s="61" t="s">
        <v>1177</v>
      </c>
    </row>
    <row r="316" spans="1:18">
      <c r="A316" s="61">
        <v>311</v>
      </c>
      <c r="B316" s="61">
        <v>48</v>
      </c>
      <c r="C316" s="73" t="s">
        <v>274</v>
      </c>
      <c r="D316" s="73"/>
      <c r="E316" s="73">
        <v>29900</v>
      </c>
      <c r="F316" s="61">
        <v>1</v>
      </c>
      <c r="G316" s="73">
        <v>29900</v>
      </c>
      <c r="H316" s="73"/>
      <c r="I316" s="73"/>
      <c r="J316" s="73">
        <v>29900</v>
      </c>
      <c r="K316" s="73" t="s">
        <v>262</v>
      </c>
      <c r="L316" s="73" t="s">
        <v>177</v>
      </c>
      <c r="M316" s="73" t="s">
        <v>254</v>
      </c>
      <c r="N316" s="73" t="s">
        <v>176</v>
      </c>
      <c r="O316" s="61" t="s">
        <v>25</v>
      </c>
      <c r="P316" s="73"/>
      <c r="Q316" s="73"/>
      <c r="R316" s="56" t="s">
        <v>1147</v>
      </c>
    </row>
    <row r="317" spans="1:18" ht="31.5">
      <c r="A317" s="61">
        <v>312</v>
      </c>
      <c r="B317" s="61">
        <v>24</v>
      </c>
      <c r="C317" s="73" t="s">
        <v>1157</v>
      </c>
      <c r="D317" s="73" t="s">
        <v>1034</v>
      </c>
      <c r="E317" s="73">
        <v>220000</v>
      </c>
      <c r="F317" s="61">
        <v>1</v>
      </c>
      <c r="G317" s="91">
        <v>220000</v>
      </c>
      <c r="H317" s="73"/>
      <c r="I317" s="73"/>
      <c r="J317" s="73">
        <v>220000</v>
      </c>
      <c r="K317" s="73" t="s">
        <v>406</v>
      </c>
      <c r="L317" s="73" t="s">
        <v>405</v>
      </c>
      <c r="M317" s="73" t="s">
        <v>404</v>
      </c>
      <c r="N317" s="73" t="s">
        <v>146</v>
      </c>
      <c r="O317" s="73" t="s">
        <v>25</v>
      </c>
      <c r="P317" s="73"/>
      <c r="Q317" s="73"/>
      <c r="R317" s="61" t="s">
        <v>1177</v>
      </c>
    </row>
    <row r="318" spans="1:18" ht="47.25">
      <c r="A318" s="61">
        <v>313</v>
      </c>
      <c r="B318" s="61">
        <v>24</v>
      </c>
      <c r="C318" s="73" t="s">
        <v>1158</v>
      </c>
      <c r="D318" s="73" t="s">
        <v>1034</v>
      </c>
      <c r="E318" s="73">
        <v>220000</v>
      </c>
      <c r="F318" s="61">
        <v>1</v>
      </c>
      <c r="G318" s="91">
        <v>220000</v>
      </c>
      <c r="H318" s="73"/>
      <c r="I318" s="73"/>
      <c r="J318" s="73">
        <v>220000</v>
      </c>
      <c r="K318" s="73" t="s">
        <v>406</v>
      </c>
      <c r="L318" s="73" t="s">
        <v>405</v>
      </c>
      <c r="M318" s="73" t="s">
        <v>404</v>
      </c>
      <c r="N318" s="73" t="s">
        <v>146</v>
      </c>
      <c r="O318" s="73" t="s">
        <v>25</v>
      </c>
      <c r="P318" s="73"/>
      <c r="Q318" s="73"/>
      <c r="R318" s="61" t="s">
        <v>1177</v>
      </c>
    </row>
    <row r="319" spans="1:18" ht="31.5">
      <c r="A319" s="122">
        <v>314</v>
      </c>
      <c r="B319" s="75">
        <v>24</v>
      </c>
      <c r="C319" s="82" t="s">
        <v>2144</v>
      </c>
      <c r="D319" s="82"/>
      <c r="E319" s="89">
        <v>58000</v>
      </c>
      <c r="F319" s="75">
        <v>1</v>
      </c>
      <c r="G319" s="89">
        <v>58000</v>
      </c>
      <c r="H319" s="82"/>
      <c r="I319" s="82"/>
      <c r="J319" s="82">
        <v>58000</v>
      </c>
      <c r="K319" s="82" t="s">
        <v>398</v>
      </c>
      <c r="L319" s="82" t="s">
        <v>223</v>
      </c>
      <c r="M319" s="82" t="s">
        <v>222</v>
      </c>
      <c r="N319" s="82" t="s">
        <v>146</v>
      </c>
      <c r="O319" s="124" t="s">
        <v>25</v>
      </c>
      <c r="P319" s="124"/>
      <c r="Q319" s="124" t="s">
        <v>397</v>
      </c>
      <c r="R319" s="102" t="s">
        <v>1147</v>
      </c>
    </row>
    <row r="320" spans="1:18" ht="31.5">
      <c r="A320" s="61">
        <v>315</v>
      </c>
      <c r="B320" s="61">
        <v>25</v>
      </c>
      <c r="C320" s="73" t="s">
        <v>930</v>
      </c>
      <c r="D320" s="73" t="s">
        <v>1035</v>
      </c>
      <c r="E320" s="73">
        <v>76100</v>
      </c>
      <c r="F320" s="61">
        <v>1</v>
      </c>
      <c r="G320" s="91">
        <v>76100</v>
      </c>
      <c r="H320" s="73"/>
      <c r="I320" s="73"/>
      <c r="J320" s="73">
        <v>76100</v>
      </c>
      <c r="K320" s="73" t="s">
        <v>406</v>
      </c>
      <c r="L320" s="73" t="s">
        <v>405</v>
      </c>
      <c r="M320" s="73" t="s">
        <v>404</v>
      </c>
      <c r="N320" s="73" t="s">
        <v>146</v>
      </c>
      <c r="O320" s="73" t="s">
        <v>25</v>
      </c>
      <c r="P320" s="73"/>
      <c r="Q320" s="73"/>
      <c r="R320" s="61" t="s">
        <v>1177</v>
      </c>
    </row>
    <row r="321" spans="1:18" ht="31.5">
      <c r="A321" s="122">
        <v>316</v>
      </c>
      <c r="B321" s="75">
        <v>25</v>
      </c>
      <c r="C321" s="82" t="s">
        <v>2146</v>
      </c>
      <c r="D321" s="82"/>
      <c r="E321" s="89">
        <v>54400</v>
      </c>
      <c r="F321" s="75">
        <v>1</v>
      </c>
      <c r="G321" s="89">
        <v>54400</v>
      </c>
      <c r="H321" s="82"/>
      <c r="I321" s="82"/>
      <c r="J321" s="82">
        <v>54400</v>
      </c>
      <c r="K321" s="82" t="s">
        <v>400</v>
      </c>
      <c r="L321" s="82" t="s">
        <v>247</v>
      </c>
      <c r="M321" s="82" t="s">
        <v>247</v>
      </c>
      <c r="N321" s="82" t="s">
        <v>146</v>
      </c>
      <c r="O321" s="124" t="s">
        <v>25</v>
      </c>
      <c r="P321" s="124"/>
      <c r="Q321" s="124" t="s">
        <v>409</v>
      </c>
      <c r="R321" s="102" t="s">
        <v>1147</v>
      </c>
    </row>
    <row r="322" spans="1:18" ht="31.5">
      <c r="A322" s="61">
        <v>317</v>
      </c>
      <c r="B322" s="61">
        <v>26</v>
      </c>
      <c r="C322" s="73" t="s">
        <v>932</v>
      </c>
      <c r="D322" s="73"/>
      <c r="E322" s="73">
        <v>347990</v>
      </c>
      <c r="F322" s="61">
        <v>1</v>
      </c>
      <c r="G322" s="73">
        <v>347990</v>
      </c>
      <c r="H322" s="73"/>
      <c r="I322" s="73"/>
      <c r="J322" s="73">
        <v>347990</v>
      </c>
      <c r="K322" s="73" t="s">
        <v>406</v>
      </c>
      <c r="L322" s="73" t="s">
        <v>405</v>
      </c>
      <c r="M322" s="73" t="s">
        <v>404</v>
      </c>
      <c r="N322" s="73" t="s">
        <v>146</v>
      </c>
      <c r="O322" s="73" t="s">
        <v>25</v>
      </c>
      <c r="P322" s="73"/>
      <c r="Q322" s="73"/>
      <c r="R322" s="56" t="s">
        <v>1177</v>
      </c>
    </row>
    <row r="323" spans="1:18" ht="31.5">
      <c r="A323" s="122">
        <v>318</v>
      </c>
      <c r="B323" s="75">
        <v>26</v>
      </c>
      <c r="C323" s="82" t="s">
        <v>2148</v>
      </c>
      <c r="D323" s="82"/>
      <c r="E323" s="89">
        <v>9500</v>
      </c>
      <c r="F323" s="75">
        <v>1</v>
      </c>
      <c r="G323" s="89">
        <v>9500</v>
      </c>
      <c r="H323" s="82"/>
      <c r="I323" s="82"/>
      <c r="J323" s="82">
        <v>9500</v>
      </c>
      <c r="K323" s="82" t="s">
        <v>400</v>
      </c>
      <c r="L323" s="82" t="s">
        <v>247</v>
      </c>
      <c r="M323" s="82" t="s">
        <v>247</v>
      </c>
      <c r="N323" s="82" t="s">
        <v>146</v>
      </c>
      <c r="O323" s="122" t="s">
        <v>25</v>
      </c>
      <c r="P323" s="124"/>
      <c r="Q323" s="124" t="s">
        <v>408</v>
      </c>
      <c r="R323" s="102" t="s">
        <v>1147</v>
      </c>
    </row>
    <row r="324" spans="1:18" ht="31.5">
      <c r="A324" s="122">
        <v>319</v>
      </c>
      <c r="B324" s="128">
        <v>27</v>
      </c>
      <c r="C324" s="124" t="s">
        <v>2791</v>
      </c>
      <c r="D324" s="122" t="s">
        <v>802</v>
      </c>
      <c r="E324" s="127">
        <v>1159400</v>
      </c>
      <c r="F324" s="126">
        <v>1</v>
      </c>
      <c r="G324" s="127">
        <v>1159400</v>
      </c>
      <c r="H324" s="127"/>
      <c r="I324" s="127"/>
      <c r="J324" s="127">
        <v>1159400</v>
      </c>
      <c r="K324" s="129" t="s">
        <v>400</v>
      </c>
      <c r="L324" s="129" t="s">
        <v>247</v>
      </c>
      <c r="M324" s="129" t="s">
        <v>247</v>
      </c>
      <c r="N324" s="129" t="s">
        <v>146</v>
      </c>
      <c r="O324" s="122" t="s">
        <v>25</v>
      </c>
      <c r="P324" s="124"/>
      <c r="Q324" s="124"/>
      <c r="R324" s="122" t="s">
        <v>1177</v>
      </c>
    </row>
    <row r="325" spans="1:18" ht="47.25">
      <c r="A325" s="122">
        <v>320</v>
      </c>
      <c r="B325" s="75">
        <v>27</v>
      </c>
      <c r="C325" s="82" t="s">
        <v>2532</v>
      </c>
      <c r="D325" s="82"/>
      <c r="E325" s="89">
        <v>25900</v>
      </c>
      <c r="F325" s="75">
        <v>2</v>
      </c>
      <c r="G325" s="89">
        <v>51800</v>
      </c>
      <c r="H325" s="82"/>
      <c r="I325" s="82"/>
      <c r="J325" s="82">
        <v>51800</v>
      </c>
      <c r="K325" s="82" t="s">
        <v>406</v>
      </c>
      <c r="L325" s="82" t="s">
        <v>405</v>
      </c>
      <c r="M325" s="82" t="s">
        <v>404</v>
      </c>
      <c r="N325" s="82" t="s">
        <v>146</v>
      </c>
      <c r="O325" s="122" t="s">
        <v>25</v>
      </c>
      <c r="P325" s="124"/>
      <c r="Q325" s="124" t="s">
        <v>407</v>
      </c>
      <c r="R325" s="102" t="s">
        <v>1147</v>
      </c>
    </row>
    <row r="326" spans="1:18" ht="31.5">
      <c r="A326" s="122">
        <v>321</v>
      </c>
      <c r="B326" s="128">
        <v>28</v>
      </c>
      <c r="C326" s="124" t="s">
        <v>2791</v>
      </c>
      <c r="D326" s="122" t="s">
        <v>802</v>
      </c>
      <c r="E326" s="127">
        <v>1159400</v>
      </c>
      <c r="F326" s="126">
        <v>1</v>
      </c>
      <c r="G326" s="127">
        <v>1159400</v>
      </c>
      <c r="H326" s="127"/>
      <c r="I326" s="127"/>
      <c r="J326" s="127">
        <v>1159400</v>
      </c>
      <c r="K326" s="129" t="s">
        <v>1036</v>
      </c>
      <c r="L326" s="129" t="s">
        <v>155</v>
      </c>
      <c r="M326" s="129" t="s">
        <v>1037</v>
      </c>
      <c r="N326" s="129" t="s">
        <v>146</v>
      </c>
      <c r="O326" s="122" t="s">
        <v>13</v>
      </c>
      <c r="P326" s="124"/>
      <c r="Q326" s="124"/>
      <c r="R326" s="122" t="s">
        <v>1177</v>
      </c>
    </row>
    <row r="327" spans="1:18">
      <c r="A327" s="61">
        <v>322</v>
      </c>
      <c r="B327" s="61">
        <v>29</v>
      </c>
      <c r="C327" s="73" t="s">
        <v>1038</v>
      </c>
      <c r="D327" s="73" t="s">
        <v>1039</v>
      </c>
      <c r="E327" s="73">
        <v>200000</v>
      </c>
      <c r="F327" s="61">
        <v>1</v>
      </c>
      <c r="G327" s="91">
        <v>200000</v>
      </c>
      <c r="H327" s="73"/>
      <c r="I327" s="73"/>
      <c r="J327" s="73">
        <v>200000</v>
      </c>
      <c r="K327" s="73" t="s">
        <v>400</v>
      </c>
      <c r="L327" s="73" t="s">
        <v>247</v>
      </c>
      <c r="M327" s="73" t="s">
        <v>247</v>
      </c>
      <c r="N327" s="73" t="s">
        <v>146</v>
      </c>
      <c r="O327" s="61" t="s">
        <v>25</v>
      </c>
      <c r="P327" s="73"/>
      <c r="Q327" s="73"/>
      <c r="R327" s="61" t="s">
        <v>1177</v>
      </c>
    </row>
    <row r="328" spans="1:18" ht="31.5">
      <c r="A328" s="61">
        <v>323</v>
      </c>
      <c r="B328" s="61">
        <v>29</v>
      </c>
      <c r="C328" s="73" t="s">
        <v>743</v>
      </c>
      <c r="D328" s="73"/>
      <c r="E328" s="73">
        <v>21000</v>
      </c>
      <c r="F328" s="61">
        <v>1</v>
      </c>
      <c r="G328" s="73">
        <v>21000</v>
      </c>
      <c r="H328" s="73"/>
      <c r="I328" s="73"/>
      <c r="J328" s="73">
        <v>21000</v>
      </c>
      <c r="K328" s="73" t="s">
        <v>398</v>
      </c>
      <c r="L328" s="73" t="s">
        <v>223</v>
      </c>
      <c r="M328" s="73" t="s">
        <v>222</v>
      </c>
      <c r="N328" s="73" t="s">
        <v>146</v>
      </c>
      <c r="O328" s="61" t="s">
        <v>25</v>
      </c>
      <c r="P328" s="73"/>
      <c r="Q328" s="73"/>
      <c r="R328" s="56" t="s">
        <v>1147</v>
      </c>
    </row>
    <row r="329" spans="1:18" ht="31.5">
      <c r="A329" s="122">
        <v>324</v>
      </c>
      <c r="B329" s="128">
        <v>30</v>
      </c>
      <c r="C329" s="124" t="s">
        <v>2791</v>
      </c>
      <c r="D329" s="122" t="s">
        <v>802</v>
      </c>
      <c r="E329" s="127">
        <v>1159400</v>
      </c>
      <c r="F329" s="126">
        <v>1</v>
      </c>
      <c r="G329" s="127">
        <v>1159400</v>
      </c>
      <c r="H329" s="127"/>
      <c r="I329" s="127"/>
      <c r="J329" s="127">
        <v>1159400</v>
      </c>
      <c r="K329" s="129" t="s">
        <v>1040</v>
      </c>
      <c r="L329" s="129" t="s">
        <v>243</v>
      </c>
      <c r="M329" s="129" t="s">
        <v>1041</v>
      </c>
      <c r="N329" s="129" t="s">
        <v>146</v>
      </c>
      <c r="O329" s="122" t="s">
        <v>13</v>
      </c>
      <c r="P329" s="124"/>
      <c r="Q329" s="124"/>
      <c r="R329" s="122" t="s">
        <v>1177</v>
      </c>
    </row>
    <row r="330" spans="1:18" ht="31.5">
      <c r="A330" s="61">
        <v>325</v>
      </c>
      <c r="B330" s="61">
        <v>30</v>
      </c>
      <c r="C330" s="73" t="s">
        <v>743</v>
      </c>
      <c r="D330" s="73"/>
      <c r="E330" s="73">
        <v>21000</v>
      </c>
      <c r="F330" s="61">
        <v>1</v>
      </c>
      <c r="G330" s="73">
        <v>21000</v>
      </c>
      <c r="H330" s="73"/>
      <c r="I330" s="73"/>
      <c r="J330" s="73">
        <v>21000</v>
      </c>
      <c r="K330" s="73" t="s">
        <v>403</v>
      </c>
      <c r="L330" s="73" t="s">
        <v>241</v>
      </c>
      <c r="M330" s="73" t="s">
        <v>240</v>
      </c>
      <c r="N330" s="73" t="s">
        <v>146</v>
      </c>
      <c r="O330" s="61" t="s">
        <v>25</v>
      </c>
      <c r="P330" s="73"/>
      <c r="Q330" s="73" t="s">
        <v>402</v>
      </c>
      <c r="R330" s="56" t="s">
        <v>1147</v>
      </c>
    </row>
    <row r="331" spans="1:18" ht="47.25">
      <c r="A331" s="122">
        <v>326</v>
      </c>
      <c r="B331" s="75">
        <v>64</v>
      </c>
      <c r="C331" s="82" t="s">
        <v>2534</v>
      </c>
      <c r="D331" s="82"/>
      <c r="E331" s="89">
        <v>28600</v>
      </c>
      <c r="F331" s="75">
        <v>3</v>
      </c>
      <c r="G331" s="89">
        <v>85800</v>
      </c>
      <c r="H331" s="82"/>
      <c r="I331" s="82"/>
      <c r="J331" s="82">
        <v>85800</v>
      </c>
      <c r="K331" s="82" t="s">
        <v>637</v>
      </c>
      <c r="L331" s="82" t="s">
        <v>71</v>
      </c>
      <c r="M331" s="82" t="s">
        <v>143</v>
      </c>
      <c r="N331" s="82" t="s">
        <v>1</v>
      </c>
      <c r="O331" s="122" t="s">
        <v>25</v>
      </c>
      <c r="P331" s="124"/>
      <c r="Q331" s="124" t="s">
        <v>638</v>
      </c>
      <c r="R331" s="102" t="s">
        <v>1147</v>
      </c>
    </row>
    <row r="332" spans="1:18" ht="63">
      <c r="A332" s="61">
        <v>327</v>
      </c>
      <c r="B332" s="61">
        <v>65</v>
      </c>
      <c r="C332" s="73" t="s">
        <v>1042</v>
      </c>
      <c r="D332" s="73" t="s">
        <v>883</v>
      </c>
      <c r="E332" s="73">
        <v>1382000</v>
      </c>
      <c r="F332" s="61">
        <v>1</v>
      </c>
      <c r="G332" s="91">
        <v>1382000</v>
      </c>
      <c r="H332" s="73"/>
      <c r="I332" s="73"/>
      <c r="J332" s="73">
        <v>1382000</v>
      </c>
      <c r="K332" s="73" t="s">
        <v>1043</v>
      </c>
      <c r="L332" s="73" t="s">
        <v>30</v>
      </c>
      <c r="M332" s="73" t="s">
        <v>29</v>
      </c>
      <c r="N332" s="73" t="s">
        <v>1</v>
      </c>
      <c r="O332" s="61" t="s">
        <v>28</v>
      </c>
      <c r="P332" s="73"/>
      <c r="Q332" s="73"/>
      <c r="R332" s="61" t="s">
        <v>1177</v>
      </c>
    </row>
    <row r="333" spans="1:18" ht="63">
      <c r="A333" s="61">
        <v>328</v>
      </c>
      <c r="B333" s="61">
        <v>66</v>
      </c>
      <c r="C333" s="73" t="s">
        <v>1044</v>
      </c>
      <c r="D333" s="73" t="s">
        <v>883</v>
      </c>
      <c r="E333" s="73">
        <v>944000</v>
      </c>
      <c r="F333" s="61">
        <v>1</v>
      </c>
      <c r="G333" s="91">
        <v>944000</v>
      </c>
      <c r="H333" s="73"/>
      <c r="I333" s="73"/>
      <c r="J333" s="73">
        <v>944000</v>
      </c>
      <c r="K333" s="73" t="s">
        <v>1043</v>
      </c>
      <c r="L333" s="73" t="s">
        <v>30</v>
      </c>
      <c r="M333" s="73" t="s">
        <v>29</v>
      </c>
      <c r="N333" s="73" t="s">
        <v>1</v>
      </c>
      <c r="O333" s="61" t="s">
        <v>28</v>
      </c>
      <c r="P333" s="73"/>
      <c r="Q333" s="73"/>
      <c r="R333" s="61" t="s">
        <v>1177</v>
      </c>
    </row>
    <row r="334" spans="1:18" ht="47.25">
      <c r="A334" s="61">
        <v>329</v>
      </c>
      <c r="B334" s="61">
        <v>67</v>
      </c>
      <c r="C334" s="73" t="s">
        <v>1001</v>
      </c>
      <c r="D334" s="73" t="s">
        <v>1002</v>
      </c>
      <c r="E334" s="73">
        <v>1010200</v>
      </c>
      <c r="F334" s="61">
        <v>1</v>
      </c>
      <c r="G334" s="91">
        <v>1010200</v>
      </c>
      <c r="H334" s="73"/>
      <c r="I334" s="73"/>
      <c r="J334" s="73">
        <v>1010200</v>
      </c>
      <c r="K334" s="73" t="s">
        <v>1045</v>
      </c>
      <c r="L334" s="73" t="s">
        <v>644</v>
      </c>
      <c r="M334" s="73" t="s">
        <v>643</v>
      </c>
      <c r="N334" s="73" t="s">
        <v>1</v>
      </c>
      <c r="O334" s="61" t="s">
        <v>13</v>
      </c>
      <c r="P334" s="73"/>
      <c r="Q334" s="73"/>
      <c r="R334" s="61" t="s">
        <v>1177</v>
      </c>
    </row>
    <row r="335" spans="1:18" ht="63">
      <c r="A335" s="122">
        <v>330</v>
      </c>
      <c r="B335" s="75">
        <v>67</v>
      </c>
      <c r="C335" s="82" t="s">
        <v>2340</v>
      </c>
      <c r="D335" s="82"/>
      <c r="E335" s="89">
        <v>729000</v>
      </c>
      <c r="F335" s="75">
        <v>1</v>
      </c>
      <c r="G335" s="89">
        <v>729000</v>
      </c>
      <c r="H335" s="82"/>
      <c r="I335" s="82"/>
      <c r="J335" s="82">
        <v>729000</v>
      </c>
      <c r="K335" s="82" t="s">
        <v>636</v>
      </c>
      <c r="L335" s="82" t="s">
        <v>307</v>
      </c>
      <c r="M335" s="82" t="s">
        <v>306</v>
      </c>
      <c r="N335" s="82" t="s">
        <v>1</v>
      </c>
      <c r="O335" s="122" t="s">
        <v>13</v>
      </c>
      <c r="P335" s="124"/>
      <c r="Q335" s="124" t="s">
        <v>1046</v>
      </c>
      <c r="R335" s="102" t="s">
        <v>1147</v>
      </c>
    </row>
    <row r="336" spans="1:18" ht="47.25">
      <c r="A336" s="61">
        <v>331</v>
      </c>
      <c r="B336" s="61">
        <v>68</v>
      </c>
      <c r="C336" s="73" t="s">
        <v>919</v>
      </c>
      <c r="D336" s="73">
        <v>2406</v>
      </c>
      <c r="E336" s="73">
        <v>132150</v>
      </c>
      <c r="F336" s="61">
        <v>1</v>
      </c>
      <c r="G336" s="91">
        <v>132150</v>
      </c>
      <c r="H336" s="73"/>
      <c r="I336" s="73"/>
      <c r="J336" s="73">
        <v>132150</v>
      </c>
      <c r="K336" s="73" t="s">
        <v>130</v>
      </c>
      <c r="L336" s="73" t="s">
        <v>129</v>
      </c>
      <c r="M336" s="73" t="s">
        <v>128</v>
      </c>
      <c r="N336" s="73" t="s">
        <v>1</v>
      </c>
      <c r="O336" s="61" t="s">
        <v>13</v>
      </c>
      <c r="P336" s="73"/>
      <c r="Q336" s="73"/>
      <c r="R336" s="61" t="s">
        <v>1177</v>
      </c>
    </row>
    <row r="337" spans="1:18" ht="63">
      <c r="A337" s="122">
        <v>332</v>
      </c>
      <c r="B337" s="75">
        <v>68</v>
      </c>
      <c r="C337" s="82" t="s">
        <v>2340</v>
      </c>
      <c r="D337" s="82"/>
      <c r="E337" s="89">
        <v>729000</v>
      </c>
      <c r="F337" s="75">
        <v>1</v>
      </c>
      <c r="G337" s="89">
        <v>729000</v>
      </c>
      <c r="H337" s="82"/>
      <c r="I337" s="82"/>
      <c r="J337" s="82">
        <v>729000</v>
      </c>
      <c r="K337" s="82" t="s">
        <v>99</v>
      </c>
      <c r="L337" s="82" t="s">
        <v>95</v>
      </c>
      <c r="M337" s="82" t="s">
        <v>98</v>
      </c>
      <c r="N337" s="82" t="s">
        <v>1</v>
      </c>
      <c r="O337" s="75" t="s">
        <v>13</v>
      </c>
      <c r="P337" s="124"/>
      <c r="Q337" s="124" t="s">
        <v>1047</v>
      </c>
      <c r="R337" s="102" t="s">
        <v>1147</v>
      </c>
    </row>
    <row r="338" spans="1:18" ht="63">
      <c r="A338" s="61">
        <v>333</v>
      </c>
      <c r="B338" s="61">
        <v>69</v>
      </c>
      <c r="C338" s="73" t="s">
        <v>1048</v>
      </c>
      <c r="D338" s="73" t="s">
        <v>883</v>
      </c>
      <c r="E338" s="73">
        <v>490197</v>
      </c>
      <c r="F338" s="61">
        <v>1</v>
      </c>
      <c r="G338" s="91">
        <v>490197</v>
      </c>
      <c r="H338" s="73"/>
      <c r="I338" s="73"/>
      <c r="J338" s="73">
        <v>490197</v>
      </c>
      <c r="K338" s="73" t="s">
        <v>909</v>
      </c>
      <c r="L338" s="73" t="s">
        <v>30</v>
      </c>
      <c r="M338" s="73" t="s">
        <v>29</v>
      </c>
      <c r="N338" s="73" t="s">
        <v>1</v>
      </c>
      <c r="O338" s="58" t="s">
        <v>25</v>
      </c>
      <c r="P338" s="73"/>
      <c r="Q338" s="73"/>
      <c r="R338" s="61" t="s">
        <v>1177</v>
      </c>
    </row>
    <row r="339" spans="1:18" ht="63">
      <c r="A339" s="122">
        <v>334</v>
      </c>
      <c r="B339" s="75">
        <v>69</v>
      </c>
      <c r="C339" s="82" t="s">
        <v>2340</v>
      </c>
      <c r="D339" s="82"/>
      <c r="E339" s="89">
        <v>729000</v>
      </c>
      <c r="F339" s="75">
        <v>1</v>
      </c>
      <c r="G339" s="89">
        <v>729000</v>
      </c>
      <c r="H339" s="82"/>
      <c r="I339" s="82"/>
      <c r="J339" s="82">
        <v>729000</v>
      </c>
      <c r="K339" s="82" t="s">
        <v>635</v>
      </c>
      <c r="L339" s="82" t="s">
        <v>9</v>
      </c>
      <c r="M339" s="82" t="s">
        <v>634</v>
      </c>
      <c r="N339" s="82" t="s">
        <v>1</v>
      </c>
      <c r="O339" s="75" t="s">
        <v>13</v>
      </c>
      <c r="P339" s="124"/>
      <c r="Q339" s="124" t="s">
        <v>633</v>
      </c>
      <c r="R339" s="102" t="s">
        <v>1147</v>
      </c>
    </row>
    <row r="340" spans="1:18" ht="31.5">
      <c r="A340" s="122">
        <v>335</v>
      </c>
      <c r="B340" s="128">
        <v>70</v>
      </c>
      <c r="C340" s="101" t="s">
        <v>2792</v>
      </c>
      <c r="D340" s="122" t="s">
        <v>800</v>
      </c>
      <c r="E340" s="127">
        <v>1218700</v>
      </c>
      <c r="F340" s="126">
        <v>1</v>
      </c>
      <c r="G340" s="127">
        <v>1218700</v>
      </c>
      <c r="H340" s="127"/>
      <c r="I340" s="127"/>
      <c r="J340" s="127">
        <v>1218700</v>
      </c>
      <c r="K340" s="129" t="s">
        <v>1043</v>
      </c>
      <c r="L340" s="129" t="s">
        <v>30</v>
      </c>
      <c r="M340" s="129" t="s">
        <v>29</v>
      </c>
      <c r="N340" s="129" t="s">
        <v>1</v>
      </c>
      <c r="O340" s="128" t="s">
        <v>2818</v>
      </c>
      <c r="P340" s="128" t="str">
        <f>VLOOKUP(C340,data3,2,FALSE)</f>
        <v>5338/32</v>
      </c>
      <c r="Q340" s="129">
        <v>1</v>
      </c>
      <c r="R340" s="122" t="s">
        <v>1177</v>
      </c>
    </row>
    <row r="341" spans="1:18" ht="63">
      <c r="A341" s="122">
        <v>336</v>
      </c>
      <c r="B341" s="75">
        <v>70</v>
      </c>
      <c r="C341" s="82" t="s">
        <v>2340</v>
      </c>
      <c r="D341" s="82"/>
      <c r="E341" s="89">
        <v>729000</v>
      </c>
      <c r="F341" s="75">
        <v>1</v>
      </c>
      <c r="G341" s="89">
        <v>729000</v>
      </c>
      <c r="H341" s="82"/>
      <c r="I341" s="82"/>
      <c r="J341" s="82">
        <v>729000</v>
      </c>
      <c r="K341" s="82" t="s">
        <v>632</v>
      </c>
      <c r="L341" s="82" t="s">
        <v>485</v>
      </c>
      <c r="M341" s="82" t="s">
        <v>485</v>
      </c>
      <c r="N341" s="82" t="s">
        <v>1</v>
      </c>
      <c r="O341" s="75" t="s">
        <v>13</v>
      </c>
      <c r="P341" s="124"/>
      <c r="Q341" s="124" t="s">
        <v>1049</v>
      </c>
      <c r="R341" s="102" t="s">
        <v>1147</v>
      </c>
    </row>
    <row r="342" spans="1:18" ht="31.5">
      <c r="A342" s="61">
        <v>337</v>
      </c>
      <c r="B342" s="61">
        <v>71</v>
      </c>
      <c r="C342" s="73" t="s">
        <v>440</v>
      </c>
      <c r="D342" s="73"/>
      <c r="E342" s="73">
        <v>1750000</v>
      </c>
      <c r="F342" s="61">
        <v>1</v>
      </c>
      <c r="G342" s="91">
        <v>1750000</v>
      </c>
      <c r="H342" s="73"/>
      <c r="I342" s="73"/>
      <c r="J342" s="73">
        <v>1750000</v>
      </c>
      <c r="K342" s="73" t="s">
        <v>499</v>
      </c>
      <c r="L342" s="73" t="s">
        <v>498</v>
      </c>
      <c r="M342" s="73" t="s">
        <v>497</v>
      </c>
      <c r="N342" s="73" t="s">
        <v>1</v>
      </c>
      <c r="O342" s="58" t="s">
        <v>0</v>
      </c>
      <c r="P342" s="73"/>
      <c r="Q342" s="73"/>
      <c r="R342" s="56" t="s">
        <v>1147</v>
      </c>
    </row>
    <row r="343" spans="1:18" ht="63">
      <c r="A343" s="122">
        <v>338</v>
      </c>
      <c r="B343" s="75">
        <v>72</v>
      </c>
      <c r="C343" s="82" t="s">
        <v>1714</v>
      </c>
      <c r="D343" s="82"/>
      <c r="E343" s="89">
        <v>840000</v>
      </c>
      <c r="F343" s="75">
        <v>1</v>
      </c>
      <c r="G343" s="89">
        <v>840000</v>
      </c>
      <c r="H343" s="82"/>
      <c r="I343" s="82"/>
      <c r="J343" s="82">
        <v>840000</v>
      </c>
      <c r="K343" s="82" t="s">
        <v>370</v>
      </c>
      <c r="L343" s="82" t="s">
        <v>107</v>
      </c>
      <c r="M343" s="82" t="s">
        <v>107</v>
      </c>
      <c r="N343" s="82" t="s">
        <v>1</v>
      </c>
      <c r="O343" s="75" t="s">
        <v>0</v>
      </c>
      <c r="P343" s="124"/>
      <c r="Q343" s="124" t="s">
        <v>631</v>
      </c>
      <c r="R343" s="102" t="s">
        <v>1147</v>
      </c>
    </row>
    <row r="344" spans="1:18">
      <c r="A344" s="122">
        <v>339</v>
      </c>
      <c r="B344" s="75">
        <v>73</v>
      </c>
      <c r="C344" s="82" t="s">
        <v>2298</v>
      </c>
      <c r="D344" s="82"/>
      <c r="E344" s="89">
        <v>1700000</v>
      </c>
      <c r="F344" s="75">
        <v>1</v>
      </c>
      <c r="G344" s="89">
        <v>1700000</v>
      </c>
      <c r="H344" s="82"/>
      <c r="I344" s="82"/>
      <c r="J344" s="82">
        <v>1700000</v>
      </c>
      <c r="K344" s="82" t="s">
        <v>630</v>
      </c>
      <c r="L344" s="82" t="s">
        <v>129</v>
      </c>
      <c r="M344" s="82" t="s">
        <v>129</v>
      </c>
      <c r="N344" s="82" t="s">
        <v>1</v>
      </c>
      <c r="O344" s="75" t="s">
        <v>0</v>
      </c>
      <c r="P344" s="124"/>
      <c r="Q344" s="124" t="s">
        <v>629</v>
      </c>
      <c r="R344" s="102" t="s">
        <v>1147</v>
      </c>
    </row>
    <row r="345" spans="1:18" ht="63">
      <c r="A345" s="122">
        <v>340</v>
      </c>
      <c r="B345" s="75">
        <v>74</v>
      </c>
      <c r="C345" s="82" t="s">
        <v>1714</v>
      </c>
      <c r="D345" s="82"/>
      <c r="E345" s="89">
        <v>840000</v>
      </c>
      <c r="F345" s="75">
        <v>1</v>
      </c>
      <c r="G345" s="89">
        <v>840000</v>
      </c>
      <c r="H345" s="82"/>
      <c r="I345" s="82"/>
      <c r="J345" s="82">
        <v>840000</v>
      </c>
      <c r="K345" s="82" t="s">
        <v>31</v>
      </c>
      <c r="L345" s="82" t="s">
        <v>30</v>
      </c>
      <c r="M345" s="82" t="s">
        <v>29</v>
      </c>
      <c r="N345" s="82" t="s">
        <v>1</v>
      </c>
      <c r="O345" s="75" t="s">
        <v>28</v>
      </c>
      <c r="P345" s="124"/>
      <c r="Q345" s="124" t="s">
        <v>628</v>
      </c>
      <c r="R345" s="102" t="s">
        <v>1147</v>
      </c>
    </row>
    <row r="346" spans="1:18" ht="31.5">
      <c r="A346" s="61">
        <v>341</v>
      </c>
      <c r="B346" s="61">
        <v>31</v>
      </c>
      <c r="C346" s="73" t="s">
        <v>822</v>
      </c>
      <c r="D346" s="73" t="s">
        <v>823</v>
      </c>
      <c r="E346" s="73">
        <v>4066600</v>
      </c>
      <c r="F346" s="61">
        <v>1</v>
      </c>
      <c r="G346" s="91">
        <v>4066600</v>
      </c>
      <c r="H346" s="73"/>
      <c r="I346" s="73"/>
      <c r="J346" s="73">
        <v>4066600</v>
      </c>
      <c r="K346" s="73" t="s">
        <v>1050</v>
      </c>
      <c r="L346" s="73" t="s">
        <v>155</v>
      </c>
      <c r="M346" s="73" t="s">
        <v>1051</v>
      </c>
      <c r="N346" s="73" t="s">
        <v>146</v>
      </c>
      <c r="O346" s="58" t="s">
        <v>13</v>
      </c>
      <c r="P346" s="73"/>
      <c r="Q346" s="73"/>
      <c r="R346" s="61" t="s">
        <v>1177</v>
      </c>
    </row>
    <row r="347" spans="1:18" ht="31.5">
      <c r="A347" s="61">
        <v>342</v>
      </c>
      <c r="B347" s="61">
        <v>31</v>
      </c>
      <c r="C347" s="73" t="s">
        <v>743</v>
      </c>
      <c r="D347" s="73"/>
      <c r="E347" s="73">
        <v>21000</v>
      </c>
      <c r="F347" s="61">
        <v>1</v>
      </c>
      <c r="G347" s="73">
        <v>21000</v>
      </c>
      <c r="H347" s="73"/>
      <c r="I347" s="73"/>
      <c r="J347" s="73">
        <v>21000</v>
      </c>
      <c r="K347" s="73" t="s">
        <v>400</v>
      </c>
      <c r="L347" s="73" t="s">
        <v>247</v>
      </c>
      <c r="M347" s="73" t="s">
        <v>247</v>
      </c>
      <c r="N347" s="73" t="s">
        <v>146</v>
      </c>
      <c r="O347" s="61" t="s">
        <v>25</v>
      </c>
      <c r="P347" s="73"/>
      <c r="Q347" s="73" t="s">
        <v>401</v>
      </c>
      <c r="R347" s="56" t="s">
        <v>1147</v>
      </c>
    </row>
    <row r="348" spans="1:18">
      <c r="A348" s="61">
        <v>343</v>
      </c>
      <c r="B348" s="61">
        <v>32</v>
      </c>
      <c r="C348" s="73" t="s">
        <v>822</v>
      </c>
      <c r="D348" s="73">
        <v>10746</v>
      </c>
      <c r="E348" s="73">
        <v>3447000</v>
      </c>
      <c r="F348" s="61">
        <v>1</v>
      </c>
      <c r="G348" s="91">
        <v>3447000</v>
      </c>
      <c r="H348" s="73"/>
      <c r="I348" s="73"/>
      <c r="J348" s="73">
        <v>3447000</v>
      </c>
      <c r="K348" s="73" t="s">
        <v>1052</v>
      </c>
      <c r="L348" s="73" t="s">
        <v>585</v>
      </c>
      <c r="M348" s="73" t="s">
        <v>1053</v>
      </c>
      <c r="N348" s="73" t="s">
        <v>146</v>
      </c>
      <c r="O348" s="73" t="s">
        <v>13</v>
      </c>
      <c r="P348" s="73"/>
      <c r="Q348" s="73"/>
      <c r="R348" s="61" t="s">
        <v>1177</v>
      </c>
    </row>
    <row r="349" spans="1:18" ht="47.25">
      <c r="A349" s="122">
        <v>344</v>
      </c>
      <c r="B349" s="75">
        <v>32</v>
      </c>
      <c r="C349" s="82" t="s">
        <v>2172</v>
      </c>
      <c r="D349" s="82"/>
      <c r="E349" s="89">
        <v>17800</v>
      </c>
      <c r="F349" s="75">
        <v>1</v>
      </c>
      <c r="G349" s="89">
        <v>17800</v>
      </c>
      <c r="H349" s="82"/>
      <c r="I349" s="82"/>
      <c r="J349" s="82">
        <v>17800</v>
      </c>
      <c r="K349" s="82" t="s">
        <v>400</v>
      </c>
      <c r="L349" s="82" t="s">
        <v>247</v>
      </c>
      <c r="M349" s="82" t="s">
        <v>247</v>
      </c>
      <c r="N349" s="82" t="s">
        <v>146</v>
      </c>
      <c r="O349" s="122" t="s">
        <v>25</v>
      </c>
      <c r="P349" s="124"/>
      <c r="Q349" s="124" t="s">
        <v>399</v>
      </c>
      <c r="R349" s="102" t="s">
        <v>1147</v>
      </c>
    </row>
    <row r="350" spans="1:18" ht="31.5">
      <c r="A350" s="61">
        <v>345</v>
      </c>
      <c r="B350" s="61">
        <v>14</v>
      </c>
      <c r="C350" s="73" t="s">
        <v>537</v>
      </c>
      <c r="D350" s="73"/>
      <c r="E350" s="73">
        <v>1200000</v>
      </c>
      <c r="F350" s="61">
        <v>1</v>
      </c>
      <c r="G350" s="91">
        <v>1200000</v>
      </c>
      <c r="H350" s="73"/>
      <c r="I350" s="73"/>
      <c r="J350" s="73">
        <v>1200000</v>
      </c>
      <c r="K350" s="73" t="s">
        <v>659</v>
      </c>
      <c r="L350" s="73" t="s">
        <v>658</v>
      </c>
      <c r="M350" s="73" t="s">
        <v>657</v>
      </c>
      <c r="N350" s="73" t="s">
        <v>195</v>
      </c>
      <c r="O350" s="61" t="s">
        <v>0</v>
      </c>
      <c r="P350" s="73"/>
      <c r="Q350" s="73" t="s">
        <v>656</v>
      </c>
      <c r="R350" s="56" t="s">
        <v>1147</v>
      </c>
    </row>
    <row r="351" spans="1:18" ht="31.5">
      <c r="A351" s="61">
        <v>346</v>
      </c>
      <c r="B351" s="61">
        <v>15</v>
      </c>
      <c r="C351" s="73" t="s">
        <v>1054</v>
      </c>
      <c r="D351" s="73">
        <v>241487</v>
      </c>
      <c r="E351" s="73">
        <v>650000</v>
      </c>
      <c r="F351" s="61">
        <v>1</v>
      </c>
      <c r="G351" s="91">
        <v>650000</v>
      </c>
      <c r="H351" s="73"/>
      <c r="I351" s="73"/>
      <c r="J351" s="73">
        <v>650000</v>
      </c>
      <c r="K351" s="73" t="s">
        <v>564</v>
      </c>
      <c r="L351" s="73" t="s">
        <v>563</v>
      </c>
      <c r="M351" s="73" t="s">
        <v>563</v>
      </c>
      <c r="N351" s="73" t="s">
        <v>195</v>
      </c>
      <c r="O351" s="61" t="s">
        <v>25</v>
      </c>
      <c r="P351" s="73"/>
      <c r="Q351" s="73"/>
      <c r="R351" s="61" t="s">
        <v>1177</v>
      </c>
    </row>
    <row r="352" spans="1:18" ht="47.25">
      <c r="A352" s="61">
        <v>347</v>
      </c>
      <c r="B352" s="61">
        <v>15</v>
      </c>
      <c r="C352" s="73" t="s">
        <v>1055</v>
      </c>
      <c r="D352" s="73"/>
      <c r="E352" s="73">
        <v>3745000</v>
      </c>
      <c r="F352" s="61">
        <v>1</v>
      </c>
      <c r="G352" s="91">
        <v>3745000</v>
      </c>
      <c r="H352" s="73"/>
      <c r="I352" s="73"/>
      <c r="J352" s="73">
        <v>3745000</v>
      </c>
      <c r="K352" s="73" t="s">
        <v>655</v>
      </c>
      <c r="L352" s="73" t="s">
        <v>654</v>
      </c>
      <c r="M352" s="73" t="s">
        <v>654</v>
      </c>
      <c r="N352" s="73" t="s">
        <v>195</v>
      </c>
      <c r="O352" s="61" t="s">
        <v>310</v>
      </c>
      <c r="P352" s="73"/>
      <c r="Q352" s="73" t="s">
        <v>653</v>
      </c>
      <c r="R352" s="56" t="s">
        <v>1147</v>
      </c>
    </row>
    <row r="353" spans="1:18">
      <c r="A353" s="61">
        <v>348</v>
      </c>
      <c r="B353" s="61">
        <v>16</v>
      </c>
      <c r="C353" s="73" t="s">
        <v>1056</v>
      </c>
      <c r="D353" s="73" t="s">
        <v>169</v>
      </c>
      <c r="E353" s="73">
        <v>213525</v>
      </c>
      <c r="F353" s="61">
        <v>1</v>
      </c>
      <c r="G353" s="91">
        <v>213525</v>
      </c>
      <c r="H353" s="73"/>
      <c r="I353" s="73"/>
      <c r="J353" s="73">
        <v>213525</v>
      </c>
      <c r="K353" s="73" t="s">
        <v>198</v>
      </c>
      <c r="L353" s="73" t="s">
        <v>197</v>
      </c>
      <c r="M353" s="73" t="s">
        <v>196</v>
      </c>
      <c r="N353" s="73" t="s">
        <v>195</v>
      </c>
      <c r="O353" s="61" t="s">
        <v>25</v>
      </c>
      <c r="P353" s="73"/>
      <c r="Q353" s="73"/>
      <c r="R353" s="61" t="s">
        <v>1177</v>
      </c>
    </row>
    <row r="354" spans="1:18" ht="63">
      <c r="A354" s="61">
        <v>349</v>
      </c>
      <c r="B354" s="61">
        <v>16</v>
      </c>
      <c r="C354" s="73" t="s">
        <v>328</v>
      </c>
      <c r="D354" s="73"/>
      <c r="E354" s="73">
        <v>790000</v>
      </c>
      <c r="F354" s="61">
        <v>1</v>
      </c>
      <c r="G354" s="91">
        <v>790000</v>
      </c>
      <c r="H354" s="73"/>
      <c r="I354" s="73"/>
      <c r="J354" s="73">
        <v>790000</v>
      </c>
      <c r="K354" s="73" t="s">
        <v>652</v>
      </c>
      <c r="L354" s="73" t="s">
        <v>563</v>
      </c>
      <c r="M354" s="73" t="s">
        <v>563</v>
      </c>
      <c r="N354" s="73" t="s">
        <v>195</v>
      </c>
      <c r="O354" s="61" t="s">
        <v>0</v>
      </c>
      <c r="P354" s="73"/>
      <c r="Q354" s="73" t="s">
        <v>651</v>
      </c>
      <c r="R354" s="56" t="s">
        <v>1147</v>
      </c>
    </row>
    <row r="355" spans="1:18" ht="47.25">
      <c r="A355" s="61">
        <v>350</v>
      </c>
      <c r="B355" s="61">
        <v>17</v>
      </c>
      <c r="C355" s="73" t="s">
        <v>1162</v>
      </c>
      <c r="D355" s="73" t="s">
        <v>169</v>
      </c>
      <c r="E355" s="73">
        <v>368550</v>
      </c>
      <c r="F355" s="61">
        <v>1</v>
      </c>
      <c r="G355" s="91">
        <v>368550</v>
      </c>
      <c r="H355" s="73"/>
      <c r="I355" s="73"/>
      <c r="J355" s="73">
        <v>368550</v>
      </c>
      <c r="K355" s="73" t="s">
        <v>198</v>
      </c>
      <c r="L355" s="73" t="s">
        <v>197</v>
      </c>
      <c r="M355" s="73" t="s">
        <v>196</v>
      </c>
      <c r="N355" s="73" t="s">
        <v>195</v>
      </c>
      <c r="O355" s="61" t="s">
        <v>25</v>
      </c>
      <c r="P355" s="73"/>
      <c r="Q355" s="73"/>
      <c r="R355" s="61" t="s">
        <v>1177</v>
      </c>
    </row>
    <row r="356" spans="1:18" ht="31.5">
      <c r="A356" s="61">
        <v>351</v>
      </c>
      <c r="B356" s="61">
        <v>17</v>
      </c>
      <c r="C356" s="73" t="s">
        <v>572</v>
      </c>
      <c r="D356" s="73"/>
      <c r="E356" s="73">
        <v>170000</v>
      </c>
      <c r="F356" s="61">
        <v>1</v>
      </c>
      <c r="G356" s="91">
        <v>170000</v>
      </c>
      <c r="H356" s="73"/>
      <c r="I356" s="73"/>
      <c r="J356" s="73">
        <v>170000</v>
      </c>
      <c r="K356" s="73" t="s">
        <v>326</v>
      </c>
      <c r="L356" s="73" t="s">
        <v>325</v>
      </c>
      <c r="M356" s="73" t="s">
        <v>325</v>
      </c>
      <c r="N356" s="73" t="s">
        <v>195</v>
      </c>
      <c r="O356" s="61" t="s">
        <v>0</v>
      </c>
      <c r="P356" s="73"/>
      <c r="Q356" s="73"/>
      <c r="R356" s="56" t="s">
        <v>1147</v>
      </c>
    </row>
    <row r="357" spans="1:18" ht="47.25">
      <c r="A357" s="61">
        <v>352</v>
      </c>
      <c r="B357" s="61">
        <v>18</v>
      </c>
      <c r="C357" s="73" t="s">
        <v>1001</v>
      </c>
      <c r="D357" s="73" t="s">
        <v>1002</v>
      </c>
      <c r="E357" s="73">
        <v>1010200</v>
      </c>
      <c r="F357" s="61">
        <v>1</v>
      </c>
      <c r="G357" s="91">
        <v>1010200</v>
      </c>
      <c r="H357" s="73"/>
      <c r="I357" s="73"/>
      <c r="J357" s="73">
        <v>1010200</v>
      </c>
      <c r="K357" s="73" t="s">
        <v>1057</v>
      </c>
      <c r="L357" s="73" t="s">
        <v>660</v>
      </c>
      <c r="M357" s="73" t="s">
        <v>1058</v>
      </c>
      <c r="N357" s="73" t="s">
        <v>195</v>
      </c>
      <c r="O357" s="73" t="s">
        <v>13</v>
      </c>
      <c r="P357" s="73"/>
      <c r="Q357" s="73"/>
      <c r="R357" s="61" t="s">
        <v>1177</v>
      </c>
    </row>
    <row r="358" spans="1:18" ht="31.5">
      <c r="A358" s="61">
        <v>353</v>
      </c>
      <c r="B358" s="61">
        <v>18</v>
      </c>
      <c r="C358" s="73" t="s">
        <v>391</v>
      </c>
      <c r="D358" s="73"/>
      <c r="E358" s="73">
        <v>375000</v>
      </c>
      <c r="F358" s="61">
        <v>1</v>
      </c>
      <c r="G358" s="91">
        <v>375000</v>
      </c>
      <c r="H358" s="73"/>
      <c r="I358" s="73"/>
      <c r="J358" s="73">
        <v>375000</v>
      </c>
      <c r="K358" s="73" t="s">
        <v>375</v>
      </c>
      <c r="L358" s="73" t="s">
        <v>36</v>
      </c>
      <c r="M358" s="73" t="s">
        <v>374</v>
      </c>
      <c r="N358" s="73" t="s">
        <v>195</v>
      </c>
      <c r="O358" s="73" t="s">
        <v>0</v>
      </c>
      <c r="P358" s="73"/>
      <c r="Q358" s="73"/>
      <c r="R358" s="56" t="s">
        <v>1147</v>
      </c>
    </row>
    <row r="359" spans="1:18" ht="47.25">
      <c r="A359" s="122">
        <v>354</v>
      </c>
      <c r="B359" s="75">
        <v>19</v>
      </c>
      <c r="C359" s="82" t="s">
        <v>2404</v>
      </c>
      <c r="D359" s="82"/>
      <c r="E359" s="89">
        <v>2000000</v>
      </c>
      <c r="F359" s="75">
        <v>1</v>
      </c>
      <c r="G359" s="89">
        <v>2000000</v>
      </c>
      <c r="H359" s="82"/>
      <c r="I359" s="82"/>
      <c r="J359" s="82">
        <v>2000000</v>
      </c>
      <c r="K359" s="82" t="s">
        <v>293</v>
      </c>
      <c r="L359" s="82" t="s">
        <v>292</v>
      </c>
      <c r="M359" s="82" t="s">
        <v>291</v>
      </c>
      <c r="N359" s="82" t="s">
        <v>195</v>
      </c>
      <c r="O359" s="124" t="s">
        <v>0</v>
      </c>
      <c r="P359" s="124"/>
      <c r="Q359" s="124" t="s">
        <v>1059</v>
      </c>
      <c r="R359" s="102" t="s">
        <v>1147</v>
      </c>
    </row>
    <row r="360" spans="1:18" ht="47.25">
      <c r="A360" s="61">
        <v>355</v>
      </c>
      <c r="B360" s="61">
        <v>33</v>
      </c>
      <c r="C360" s="73" t="s">
        <v>60</v>
      </c>
      <c r="D360" s="73"/>
      <c r="E360" s="73">
        <v>15000</v>
      </c>
      <c r="F360" s="61">
        <v>1</v>
      </c>
      <c r="G360" s="73">
        <v>15000</v>
      </c>
      <c r="H360" s="73"/>
      <c r="I360" s="73"/>
      <c r="J360" s="73">
        <v>15000</v>
      </c>
      <c r="K360" s="73" t="s">
        <v>398</v>
      </c>
      <c r="L360" s="73" t="s">
        <v>223</v>
      </c>
      <c r="M360" s="73" t="s">
        <v>222</v>
      </c>
      <c r="N360" s="73" t="s">
        <v>146</v>
      </c>
      <c r="O360" s="73" t="s">
        <v>25</v>
      </c>
      <c r="P360" s="73"/>
      <c r="Q360" s="73" t="s">
        <v>397</v>
      </c>
      <c r="R360" s="56" t="s">
        <v>1147</v>
      </c>
    </row>
    <row r="361" spans="1:18" ht="63">
      <c r="A361" s="61">
        <v>356</v>
      </c>
      <c r="B361" s="61">
        <v>3</v>
      </c>
      <c r="C361" s="73" t="s">
        <v>717</v>
      </c>
      <c r="D361" s="73"/>
      <c r="E361" s="73">
        <v>2000000</v>
      </c>
      <c r="F361" s="61">
        <v>1</v>
      </c>
      <c r="G361" s="73">
        <v>2000000</v>
      </c>
      <c r="H361" s="73"/>
      <c r="I361" s="73"/>
      <c r="J361" s="73">
        <v>2000000</v>
      </c>
      <c r="K361" s="73" t="s">
        <v>581</v>
      </c>
      <c r="L361" s="73" t="s">
        <v>580</v>
      </c>
      <c r="M361" s="73" t="s">
        <v>167</v>
      </c>
      <c r="N361" s="73" t="s">
        <v>579</v>
      </c>
      <c r="O361" s="73" t="s">
        <v>166</v>
      </c>
      <c r="P361" s="73"/>
      <c r="Q361" s="73" t="s">
        <v>716</v>
      </c>
      <c r="R361" s="56" t="s">
        <v>1147</v>
      </c>
    </row>
    <row r="362" spans="1:18" ht="47.25">
      <c r="A362" s="61">
        <v>357</v>
      </c>
      <c r="B362" s="61">
        <v>4</v>
      </c>
      <c r="C362" s="73" t="s">
        <v>715</v>
      </c>
      <c r="D362" s="73"/>
      <c r="E362" s="73">
        <v>350000</v>
      </c>
      <c r="F362" s="61">
        <v>1</v>
      </c>
      <c r="G362" s="73">
        <v>350000</v>
      </c>
      <c r="H362" s="73"/>
      <c r="I362" s="73"/>
      <c r="J362" s="73">
        <v>350000</v>
      </c>
      <c r="K362" s="73" t="s">
        <v>713</v>
      </c>
      <c r="L362" s="73" t="s">
        <v>712</v>
      </c>
      <c r="M362" s="73" t="s">
        <v>712</v>
      </c>
      <c r="N362" s="73" t="s">
        <v>579</v>
      </c>
      <c r="O362" s="61" t="s">
        <v>140</v>
      </c>
      <c r="P362" s="73"/>
      <c r="Q362" s="73" t="s">
        <v>190</v>
      </c>
      <c r="R362" s="56" t="s">
        <v>1147</v>
      </c>
    </row>
    <row r="363" spans="1:18" ht="63">
      <c r="A363" s="122">
        <v>358</v>
      </c>
      <c r="B363" s="128">
        <v>3</v>
      </c>
      <c r="C363" s="124" t="s">
        <v>2797</v>
      </c>
      <c r="D363" s="122" t="s">
        <v>2799</v>
      </c>
      <c r="E363" s="127">
        <v>177228500</v>
      </c>
      <c r="F363" s="126">
        <v>1</v>
      </c>
      <c r="G363" s="127">
        <v>35445700</v>
      </c>
      <c r="H363" s="127">
        <v>70891400</v>
      </c>
      <c r="I363" s="127">
        <v>70891400</v>
      </c>
      <c r="J363" s="127">
        <v>177228500</v>
      </c>
      <c r="K363" s="129" t="s">
        <v>713</v>
      </c>
      <c r="L363" s="129" t="s">
        <v>712</v>
      </c>
      <c r="M363" s="129" t="s">
        <v>712</v>
      </c>
      <c r="N363" s="129" t="s">
        <v>579</v>
      </c>
      <c r="O363" s="122" t="s">
        <v>140</v>
      </c>
      <c r="P363" s="124"/>
      <c r="Q363" s="124"/>
      <c r="R363" s="122" t="s">
        <v>1177</v>
      </c>
    </row>
    <row r="364" spans="1:18" ht="47.25">
      <c r="A364" s="61">
        <v>359</v>
      </c>
      <c r="B364" s="61">
        <v>20</v>
      </c>
      <c r="C364" s="73" t="s">
        <v>650</v>
      </c>
      <c r="D364" s="73"/>
      <c r="E364" s="73">
        <v>260000</v>
      </c>
      <c r="F364" s="61">
        <v>1</v>
      </c>
      <c r="G364" s="91">
        <v>260000</v>
      </c>
      <c r="H364" s="73"/>
      <c r="I364" s="73"/>
      <c r="J364" s="73">
        <v>260000</v>
      </c>
      <c r="K364" s="73" t="s">
        <v>322</v>
      </c>
      <c r="L364" s="73" t="s">
        <v>321</v>
      </c>
      <c r="M364" s="73" t="s">
        <v>320</v>
      </c>
      <c r="N364" s="73" t="s">
        <v>195</v>
      </c>
      <c r="O364" s="61" t="s">
        <v>28</v>
      </c>
      <c r="P364" s="73"/>
      <c r="Q364" s="73" t="s">
        <v>649</v>
      </c>
      <c r="R364" s="56" t="s">
        <v>1147</v>
      </c>
    </row>
    <row r="365" spans="1:18" ht="63">
      <c r="A365" s="122">
        <v>360</v>
      </c>
      <c r="B365" s="75">
        <v>75</v>
      </c>
      <c r="C365" s="82" t="s">
        <v>2350</v>
      </c>
      <c r="D365" s="82"/>
      <c r="E365" s="89">
        <v>814000</v>
      </c>
      <c r="F365" s="75">
        <v>1</v>
      </c>
      <c r="G365" s="89">
        <v>814000</v>
      </c>
      <c r="H365" s="82"/>
      <c r="I365" s="82"/>
      <c r="J365" s="82">
        <v>814000</v>
      </c>
      <c r="K365" s="82" t="s">
        <v>627</v>
      </c>
      <c r="L365" s="82" t="s">
        <v>311</v>
      </c>
      <c r="M365" s="82" t="s">
        <v>311</v>
      </c>
      <c r="N365" s="82" t="s">
        <v>1</v>
      </c>
      <c r="O365" s="122" t="s">
        <v>25</v>
      </c>
      <c r="P365" s="124"/>
      <c r="Q365" s="124" t="s">
        <v>626</v>
      </c>
      <c r="R365" s="102" t="s">
        <v>1147</v>
      </c>
    </row>
    <row r="366" spans="1:18" ht="47.25">
      <c r="A366" s="61">
        <v>361</v>
      </c>
      <c r="B366" s="61">
        <v>76</v>
      </c>
      <c r="C366" s="73" t="s">
        <v>557</v>
      </c>
      <c r="D366" s="73"/>
      <c r="E366" s="73">
        <v>51200</v>
      </c>
      <c r="F366" s="61">
        <v>2</v>
      </c>
      <c r="G366" s="91">
        <v>102400</v>
      </c>
      <c r="H366" s="73"/>
      <c r="I366" s="73"/>
      <c r="J366" s="73">
        <v>102400</v>
      </c>
      <c r="K366" s="73" t="s">
        <v>556</v>
      </c>
      <c r="L366" s="73" t="s">
        <v>19</v>
      </c>
      <c r="M366" s="73" t="s">
        <v>19</v>
      </c>
      <c r="N366" s="73" t="s">
        <v>1</v>
      </c>
      <c r="O366" s="61" t="s">
        <v>25</v>
      </c>
      <c r="P366" s="73"/>
      <c r="Q366" s="73" t="s">
        <v>558</v>
      </c>
      <c r="R366" s="56" t="s">
        <v>1147</v>
      </c>
    </row>
    <row r="367" spans="1:18" ht="31.5">
      <c r="A367" s="122">
        <v>362</v>
      </c>
      <c r="B367" s="75">
        <v>78</v>
      </c>
      <c r="C367" s="82" t="s">
        <v>2150</v>
      </c>
      <c r="D367" s="82"/>
      <c r="E367" s="89">
        <v>13100</v>
      </c>
      <c r="F367" s="75">
        <v>1</v>
      </c>
      <c r="G367" s="82">
        <v>13100</v>
      </c>
      <c r="H367" s="82"/>
      <c r="I367" s="82"/>
      <c r="J367" s="82">
        <v>13100</v>
      </c>
      <c r="K367" s="82" t="s">
        <v>553</v>
      </c>
      <c r="L367" s="82" t="s">
        <v>135</v>
      </c>
      <c r="M367" s="82" t="s">
        <v>135</v>
      </c>
      <c r="N367" s="82" t="s">
        <v>1</v>
      </c>
      <c r="O367" s="122" t="s">
        <v>25</v>
      </c>
      <c r="P367" s="124"/>
      <c r="Q367" s="124" t="s">
        <v>555</v>
      </c>
      <c r="R367" s="102" t="s">
        <v>1147</v>
      </c>
    </row>
    <row r="368" spans="1:18" ht="31.5">
      <c r="A368" s="61">
        <v>363</v>
      </c>
      <c r="B368" s="61">
        <v>79</v>
      </c>
      <c r="C368" s="73" t="s">
        <v>554</v>
      </c>
      <c r="D368" s="73"/>
      <c r="E368" s="73">
        <v>17000</v>
      </c>
      <c r="F368" s="61">
        <v>1</v>
      </c>
      <c r="G368" s="91">
        <v>17000</v>
      </c>
      <c r="H368" s="73"/>
      <c r="I368" s="73"/>
      <c r="J368" s="73">
        <v>17000</v>
      </c>
      <c r="K368" s="73" t="s">
        <v>553</v>
      </c>
      <c r="L368" s="73" t="s">
        <v>135</v>
      </c>
      <c r="M368" s="73" t="s">
        <v>135</v>
      </c>
      <c r="N368" s="73" t="s">
        <v>1</v>
      </c>
      <c r="O368" s="61" t="s">
        <v>25</v>
      </c>
      <c r="P368" s="73"/>
      <c r="Q368" s="73"/>
      <c r="R368" s="56" t="s">
        <v>1147</v>
      </c>
    </row>
    <row r="369" spans="1:18" ht="31.5">
      <c r="A369" s="122">
        <v>364</v>
      </c>
      <c r="B369" s="75">
        <v>80</v>
      </c>
      <c r="C369" s="82" t="s">
        <v>2138</v>
      </c>
      <c r="D369" s="82"/>
      <c r="E369" s="89">
        <v>27700</v>
      </c>
      <c r="F369" s="75">
        <v>1</v>
      </c>
      <c r="G369" s="82">
        <v>27700</v>
      </c>
      <c r="H369" s="82"/>
      <c r="I369" s="82"/>
      <c r="J369" s="82">
        <v>27700</v>
      </c>
      <c r="K369" s="82" t="s">
        <v>553</v>
      </c>
      <c r="L369" s="82" t="s">
        <v>135</v>
      </c>
      <c r="M369" s="82" t="s">
        <v>135</v>
      </c>
      <c r="N369" s="82" t="s">
        <v>1</v>
      </c>
      <c r="O369" s="122" t="s">
        <v>25</v>
      </c>
      <c r="P369" s="124"/>
      <c r="Q369" s="124" t="s">
        <v>552</v>
      </c>
      <c r="R369" s="102" t="s">
        <v>1147</v>
      </c>
    </row>
    <row r="370" spans="1:18" ht="31.5">
      <c r="A370" s="61">
        <v>365</v>
      </c>
      <c r="B370" s="61">
        <v>81</v>
      </c>
      <c r="C370" s="73" t="s">
        <v>743</v>
      </c>
      <c r="D370" s="73"/>
      <c r="E370" s="73">
        <v>21000</v>
      </c>
      <c r="F370" s="61">
        <v>2</v>
      </c>
      <c r="G370" s="91">
        <v>42000</v>
      </c>
      <c r="H370" s="73"/>
      <c r="I370" s="73"/>
      <c r="J370" s="73">
        <v>42000</v>
      </c>
      <c r="K370" s="73" t="s">
        <v>26</v>
      </c>
      <c r="L370" s="73" t="s">
        <v>3</v>
      </c>
      <c r="M370" s="73" t="s">
        <v>3</v>
      </c>
      <c r="N370" s="73" t="s">
        <v>1</v>
      </c>
      <c r="O370" s="61" t="s">
        <v>25</v>
      </c>
      <c r="P370" s="73"/>
      <c r="Q370" s="73"/>
      <c r="R370" s="56" t="s">
        <v>1147</v>
      </c>
    </row>
    <row r="371" spans="1:18" ht="47.25">
      <c r="A371" s="122">
        <v>366</v>
      </c>
      <c r="B371" s="75">
        <v>83</v>
      </c>
      <c r="C371" s="82" t="s">
        <v>2534</v>
      </c>
      <c r="D371" s="82"/>
      <c r="E371" s="89">
        <v>28600</v>
      </c>
      <c r="F371" s="75">
        <v>2</v>
      </c>
      <c r="G371" s="82">
        <v>57200</v>
      </c>
      <c r="H371" s="82"/>
      <c r="I371" s="82"/>
      <c r="J371" s="82">
        <v>57200</v>
      </c>
      <c r="K371" s="82" t="s">
        <v>26</v>
      </c>
      <c r="L371" s="82" t="s">
        <v>3</v>
      </c>
      <c r="M371" s="82" t="s">
        <v>3</v>
      </c>
      <c r="N371" s="82" t="s">
        <v>1</v>
      </c>
      <c r="O371" s="122" t="s">
        <v>25</v>
      </c>
      <c r="P371" s="124"/>
      <c r="Q371" s="124"/>
      <c r="R371" s="102" t="s">
        <v>1147</v>
      </c>
    </row>
    <row r="372" spans="1:18">
      <c r="A372" s="61">
        <v>367</v>
      </c>
      <c r="B372" s="61">
        <v>85</v>
      </c>
      <c r="C372" s="73" t="s">
        <v>551</v>
      </c>
      <c r="D372" s="73"/>
      <c r="E372" s="73">
        <v>40000</v>
      </c>
      <c r="F372" s="61">
        <v>2</v>
      </c>
      <c r="G372" s="91">
        <v>80000</v>
      </c>
      <c r="H372" s="73"/>
      <c r="I372" s="73"/>
      <c r="J372" s="73">
        <v>80000</v>
      </c>
      <c r="K372" s="73" t="s">
        <v>26</v>
      </c>
      <c r="L372" s="73" t="s">
        <v>3</v>
      </c>
      <c r="M372" s="73" t="s">
        <v>3</v>
      </c>
      <c r="N372" s="73" t="s">
        <v>1</v>
      </c>
      <c r="O372" s="61" t="s">
        <v>25</v>
      </c>
      <c r="P372" s="73"/>
      <c r="Q372" s="73"/>
      <c r="R372" s="56" t="s">
        <v>1147</v>
      </c>
    </row>
    <row r="373" spans="1:18" ht="31.5">
      <c r="A373" s="122">
        <v>368</v>
      </c>
      <c r="B373" s="75">
        <v>87</v>
      </c>
      <c r="C373" s="82" t="s">
        <v>2500</v>
      </c>
      <c r="D373" s="82"/>
      <c r="E373" s="89">
        <v>100000</v>
      </c>
      <c r="F373" s="75">
        <v>1</v>
      </c>
      <c r="G373" s="82">
        <v>100000</v>
      </c>
      <c r="H373" s="82"/>
      <c r="I373" s="82"/>
      <c r="J373" s="82">
        <v>100000</v>
      </c>
      <c r="K373" s="82" t="s">
        <v>550</v>
      </c>
      <c r="L373" s="82" t="s">
        <v>498</v>
      </c>
      <c r="M373" s="82" t="s">
        <v>498</v>
      </c>
      <c r="N373" s="82" t="s">
        <v>1</v>
      </c>
      <c r="O373" s="122" t="s">
        <v>25</v>
      </c>
      <c r="P373" s="124"/>
      <c r="Q373" s="124"/>
      <c r="R373" s="102" t="s">
        <v>1147</v>
      </c>
    </row>
    <row r="374" spans="1:18" ht="31.5">
      <c r="A374" s="61">
        <v>369</v>
      </c>
      <c r="B374" s="61">
        <v>88</v>
      </c>
      <c r="C374" s="73" t="s">
        <v>743</v>
      </c>
      <c r="D374" s="73"/>
      <c r="E374" s="73">
        <v>21000</v>
      </c>
      <c r="F374" s="61">
        <v>2</v>
      </c>
      <c r="G374" s="91">
        <v>42000</v>
      </c>
      <c r="H374" s="73"/>
      <c r="I374" s="73"/>
      <c r="J374" s="73">
        <v>42000</v>
      </c>
      <c r="K374" s="73" t="s">
        <v>549</v>
      </c>
      <c r="L374" s="73" t="s">
        <v>107</v>
      </c>
      <c r="M374" s="73" t="s">
        <v>107</v>
      </c>
      <c r="N374" s="73" t="s">
        <v>1</v>
      </c>
      <c r="O374" s="61" t="s">
        <v>25</v>
      </c>
      <c r="P374" s="73"/>
      <c r="Q374" s="73"/>
      <c r="R374" s="56" t="s">
        <v>1147</v>
      </c>
    </row>
    <row r="375" spans="1:18" ht="47.25">
      <c r="A375" s="122">
        <v>370</v>
      </c>
      <c r="B375" s="75">
        <v>90</v>
      </c>
      <c r="C375" s="82" t="s">
        <v>2542</v>
      </c>
      <c r="D375" s="82"/>
      <c r="E375" s="89">
        <v>40200</v>
      </c>
      <c r="F375" s="75">
        <v>2</v>
      </c>
      <c r="G375" s="82">
        <v>80400</v>
      </c>
      <c r="H375" s="82"/>
      <c r="I375" s="82"/>
      <c r="J375" s="82">
        <v>80400</v>
      </c>
      <c r="K375" s="82" t="s">
        <v>545</v>
      </c>
      <c r="L375" s="82" t="s">
        <v>129</v>
      </c>
      <c r="M375" s="82" t="s">
        <v>129</v>
      </c>
      <c r="N375" s="82" t="s">
        <v>1</v>
      </c>
      <c r="O375" s="122" t="s">
        <v>25</v>
      </c>
      <c r="P375" s="124"/>
      <c r="Q375" s="124" t="s">
        <v>546</v>
      </c>
      <c r="R375" s="102" t="s">
        <v>1147</v>
      </c>
    </row>
    <row r="376" spans="1:18" ht="47.25">
      <c r="A376" s="61">
        <v>371</v>
      </c>
      <c r="B376" s="61">
        <v>92</v>
      </c>
      <c r="C376" s="73" t="s">
        <v>547</v>
      </c>
      <c r="D376" s="73"/>
      <c r="E376" s="73">
        <v>30000</v>
      </c>
      <c r="F376" s="61">
        <v>2</v>
      </c>
      <c r="G376" s="91">
        <v>60000</v>
      </c>
      <c r="H376" s="73"/>
      <c r="I376" s="73"/>
      <c r="J376" s="73">
        <v>60000</v>
      </c>
      <c r="K376" s="73" t="s">
        <v>545</v>
      </c>
      <c r="L376" s="73" t="s">
        <v>129</v>
      </c>
      <c r="M376" s="73" t="s">
        <v>129</v>
      </c>
      <c r="N376" s="73" t="s">
        <v>1</v>
      </c>
      <c r="O376" s="61" t="s">
        <v>25</v>
      </c>
      <c r="P376" s="73"/>
      <c r="Q376" s="73" t="s">
        <v>548</v>
      </c>
      <c r="R376" s="56" t="s">
        <v>1147</v>
      </c>
    </row>
    <row r="377" spans="1:18" ht="31.5">
      <c r="A377" s="61">
        <v>372</v>
      </c>
      <c r="B377" s="61">
        <v>94</v>
      </c>
      <c r="C377" s="73" t="s">
        <v>743</v>
      </c>
      <c r="D377" s="73"/>
      <c r="E377" s="73">
        <v>21000</v>
      </c>
      <c r="F377" s="61">
        <v>1</v>
      </c>
      <c r="G377" s="91">
        <v>21000</v>
      </c>
      <c r="H377" s="73"/>
      <c r="I377" s="73"/>
      <c r="J377" s="73">
        <v>21000</v>
      </c>
      <c r="K377" s="73" t="s">
        <v>545</v>
      </c>
      <c r="L377" s="73" t="s">
        <v>129</v>
      </c>
      <c r="M377" s="73" t="s">
        <v>129</v>
      </c>
      <c r="N377" s="73" t="s">
        <v>1</v>
      </c>
      <c r="O377" s="61" t="s">
        <v>25</v>
      </c>
      <c r="P377" s="73"/>
      <c r="Q377" s="73" t="s">
        <v>544</v>
      </c>
      <c r="R377" s="56" t="s">
        <v>1147</v>
      </c>
    </row>
    <row r="378" spans="1:18">
      <c r="A378" s="61">
        <v>373</v>
      </c>
      <c r="B378" s="61">
        <v>95</v>
      </c>
      <c r="C378" s="73" t="s">
        <v>235</v>
      </c>
      <c r="D378" s="73"/>
      <c r="E378" s="73">
        <v>460000</v>
      </c>
      <c r="F378" s="61">
        <v>1</v>
      </c>
      <c r="G378" s="91">
        <v>460000</v>
      </c>
      <c r="H378" s="73"/>
      <c r="I378" s="73"/>
      <c r="J378" s="73">
        <v>460000</v>
      </c>
      <c r="K378" s="73" t="s">
        <v>495</v>
      </c>
      <c r="L378" s="73" t="s">
        <v>282</v>
      </c>
      <c r="M378" s="73" t="s">
        <v>282</v>
      </c>
      <c r="N378" s="73" t="s">
        <v>1</v>
      </c>
      <c r="O378" s="61" t="s">
        <v>0</v>
      </c>
      <c r="P378" s="73"/>
      <c r="Q378" s="73" t="s">
        <v>543</v>
      </c>
      <c r="R378" s="56" t="s">
        <v>1147</v>
      </c>
    </row>
    <row r="379" spans="1:18" ht="63">
      <c r="A379" s="122">
        <v>374</v>
      </c>
      <c r="B379" s="75">
        <v>96</v>
      </c>
      <c r="C379" s="82" t="s">
        <v>1714</v>
      </c>
      <c r="D379" s="82"/>
      <c r="E379" s="89">
        <v>840000</v>
      </c>
      <c r="F379" s="75">
        <v>1</v>
      </c>
      <c r="G379" s="82">
        <v>840000</v>
      </c>
      <c r="H379" s="82"/>
      <c r="I379" s="82"/>
      <c r="J379" s="82">
        <v>840000</v>
      </c>
      <c r="K379" s="82" t="s">
        <v>542</v>
      </c>
      <c r="L379" s="82" t="s">
        <v>485</v>
      </c>
      <c r="M379" s="82" t="s">
        <v>522</v>
      </c>
      <c r="N379" s="82" t="s">
        <v>1</v>
      </c>
      <c r="O379" s="124" t="s">
        <v>0</v>
      </c>
      <c r="P379" s="124"/>
      <c r="Q379" s="124" t="s">
        <v>541</v>
      </c>
      <c r="R379" s="102" t="s">
        <v>1147</v>
      </c>
    </row>
    <row r="380" spans="1:18" ht="31.5">
      <c r="A380" s="61">
        <v>375</v>
      </c>
      <c r="B380" s="61">
        <v>97</v>
      </c>
      <c r="C380" s="73" t="s">
        <v>1061</v>
      </c>
      <c r="D380" s="73"/>
      <c r="E380" s="73">
        <v>130000</v>
      </c>
      <c r="F380" s="61">
        <v>1</v>
      </c>
      <c r="G380" s="91">
        <v>130000</v>
      </c>
      <c r="H380" s="73"/>
      <c r="I380" s="73"/>
      <c r="J380" s="73">
        <v>130000</v>
      </c>
      <c r="K380" s="73" t="s">
        <v>540</v>
      </c>
      <c r="L380" s="73" t="s">
        <v>107</v>
      </c>
      <c r="M380" s="73" t="s">
        <v>539</v>
      </c>
      <c r="N380" s="73" t="s">
        <v>1</v>
      </c>
      <c r="O380" s="73" t="s">
        <v>13</v>
      </c>
      <c r="P380" s="73"/>
      <c r="Q380" s="73"/>
      <c r="R380" s="56" t="s">
        <v>1147</v>
      </c>
    </row>
    <row r="381" spans="1:18" ht="31.5">
      <c r="A381" s="61">
        <v>376</v>
      </c>
      <c r="B381" s="61">
        <v>98</v>
      </c>
      <c r="C381" s="73" t="s">
        <v>1061</v>
      </c>
      <c r="D381" s="73"/>
      <c r="E381" s="73">
        <v>130000</v>
      </c>
      <c r="F381" s="61">
        <v>1</v>
      </c>
      <c r="G381" s="91">
        <v>130000</v>
      </c>
      <c r="H381" s="73"/>
      <c r="I381" s="73"/>
      <c r="J381" s="73">
        <v>130000</v>
      </c>
      <c r="K381" s="73" t="s">
        <v>59</v>
      </c>
      <c r="L381" s="73" t="s">
        <v>22</v>
      </c>
      <c r="M381" s="73" t="s">
        <v>58</v>
      </c>
      <c r="N381" s="73" t="s">
        <v>1</v>
      </c>
      <c r="O381" s="73" t="s">
        <v>13</v>
      </c>
      <c r="P381" s="73"/>
      <c r="Q381" s="73" t="s">
        <v>538</v>
      </c>
      <c r="R381" s="56" t="s">
        <v>1147</v>
      </c>
    </row>
    <row r="382" spans="1:18" ht="31.5">
      <c r="A382" s="61">
        <v>377</v>
      </c>
      <c r="B382" s="61">
        <v>99</v>
      </c>
      <c r="C382" s="73" t="s">
        <v>537</v>
      </c>
      <c r="D382" s="73"/>
      <c r="E382" s="73">
        <v>1200000</v>
      </c>
      <c r="F382" s="61">
        <v>1</v>
      </c>
      <c r="G382" s="91">
        <v>1200000</v>
      </c>
      <c r="H382" s="73"/>
      <c r="I382" s="73"/>
      <c r="J382" s="73">
        <v>1200000</v>
      </c>
      <c r="K382" s="73" t="s">
        <v>501</v>
      </c>
      <c r="L382" s="73" t="s">
        <v>15</v>
      </c>
      <c r="M382" s="73" t="s">
        <v>15</v>
      </c>
      <c r="N382" s="73" t="s">
        <v>1</v>
      </c>
      <c r="O382" s="73" t="s">
        <v>0</v>
      </c>
      <c r="P382" s="73"/>
      <c r="Q382" s="73" t="s">
        <v>286</v>
      </c>
      <c r="R382" s="56" t="s">
        <v>1147</v>
      </c>
    </row>
    <row r="383" spans="1:18" ht="31.5">
      <c r="A383" s="61">
        <v>378</v>
      </c>
      <c r="B383" s="61">
        <v>100</v>
      </c>
      <c r="C383" s="73" t="s">
        <v>235</v>
      </c>
      <c r="D383" s="73"/>
      <c r="E383" s="73">
        <v>460000</v>
      </c>
      <c r="F383" s="61">
        <v>1</v>
      </c>
      <c r="G383" s="91">
        <v>460000</v>
      </c>
      <c r="H383" s="73"/>
      <c r="I383" s="73"/>
      <c r="J383" s="73">
        <v>460000</v>
      </c>
      <c r="K383" s="73" t="s">
        <v>536</v>
      </c>
      <c r="L383" s="73" t="s">
        <v>311</v>
      </c>
      <c r="M383" s="73" t="s">
        <v>535</v>
      </c>
      <c r="N383" s="73" t="s">
        <v>1</v>
      </c>
      <c r="O383" s="73" t="s">
        <v>13</v>
      </c>
      <c r="P383" s="73"/>
      <c r="Q383" s="73" t="s">
        <v>534</v>
      </c>
      <c r="R383" s="56" t="s">
        <v>1147</v>
      </c>
    </row>
    <row r="384" spans="1:18" ht="31.5">
      <c r="A384" s="61">
        <v>379</v>
      </c>
      <c r="B384" s="61">
        <v>101</v>
      </c>
      <c r="C384" s="73" t="s">
        <v>235</v>
      </c>
      <c r="D384" s="73"/>
      <c r="E384" s="73">
        <v>460000</v>
      </c>
      <c r="F384" s="61">
        <v>1</v>
      </c>
      <c r="G384" s="91">
        <v>460000</v>
      </c>
      <c r="H384" s="73"/>
      <c r="I384" s="73"/>
      <c r="J384" s="73">
        <v>460000</v>
      </c>
      <c r="K384" s="73" t="s">
        <v>1062</v>
      </c>
      <c r="L384" s="73" t="s">
        <v>311</v>
      </c>
      <c r="M384" s="73" t="s">
        <v>533</v>
      </c>
      <c r="N384" s="73" t="s">
        <v>1</v>
      </c>
      <c r="O384" s="73" t="s">
        <v>13</v>
      </c>
      <c r="P384" s="73"/>
      <c r="Q384" s="73" t="s">
        <v>532</v>
      </c>
      <c r="R384" s="56" t="s">
        <v>1147</v>
      </c>
    </row>
    <row r="385" spans="1:18" ht="63">
      <c r="A385" s="122">
        <v>380</v>
      </c>
      <c r="B385" s="75">
        <v>102</v>
      </c>
      <c r="C385" s="82" t="s">
        <v>2350</v>
      </c>
      <c r="D385" s="82"/>
      <c r="E385" s="89">
        <v>814000</v>
      </c>
      <c r="F385" s="75">
        <v>1</v>
      </c>
      <c r="G385" s="82">
        <v>814000</v>
      </c>
      <c r="H385" s="82"/>
      <c r="I385" s="82"/>
      <c r="J385" s="82">
        <v>814000</v>
      </c>
      <c r="K385" s="82" t="s">
        <v>531</v>
      </c>
      <c r="L385" s="82" t="s">
        <v>95</v>
      </c>
      <c r="M385" s="82" t="s">
        <v>95</v>
      </c>
      <c r="N385" s="82" t="s">
        <v>1</v>
      </c>
      <c r="O385" s="124" t="s">
        <v>25</v>
      </c>
      <c r="P385" s="124"/>
      <c r="Q385" s="124" t="s">
        <v>1063</v>
      </c>
      <c r="R385" s="102" t="s">
        <v>1147</v>
      </c>
    </row>
    <row r="386" spans="1:18">
      <c r="A386" s="61">
        <v>381</v>
      </c>
      <c r="B386" s="61">
        <v>103</v>
      </c>
      <c r="C386" s="73" t="s">
        <v>530</v>
      </c>
      <c r="D386" s="73"/>
      <c r="E386" s="73">
        <v>40000</v>
      </c>
      <c r="F386" s="61">
        <v>1</v>
      </c>
      <c r="G386" s="91">
        <v>40000</v>
      </c>
      <c r="H386" s="73"/>
      <c r="I386" s="73"/>
      <c r="J386" s="73">
        <v>40000</v>
      </c>
      <c r="K386" s="73" t="s">
        <v>526</v>
      </c>
      <c r="L386" s="73" t="s">
        <v>282</v>
      </c>
      <c r="M386" s="73" t="s">
        <v>282</v>
      </c>
      <c r="N386" s="73" t="s">
        <v>1</v>
      </c>
      <c r="O386" s="73" t="s">
        <v>25</v>
      </c>
      <c r="P386" s="73"/>
      <c r="Q386" s="73" t="s">
        <v>529</v>
      </c>
      <c r="R386" s="56" t="s">
        <v>1147</v>
      </c>
    </row>
    <row r="387" spans="1:18">
      <c r="A387" s="61">
        <v>382</v>
      </c>
      <c r="B387" s="61">
        <v>104</v>
      </c>
      <c r="C387" s="73" t="s">
        <v>527</v>
      </c>
      <c r="D387" s="73"/>
      <c r="E387" s="73">
        <v>12000</v>
      </c>
      <c r="F387" s="61">
        <v>4</v>
      </c>
      <c r="G387" s="91">
        <v>48000</v>
      </c>
      <c r="H387" s="73"/>
      <c r="I387" s="73"/>
      <c r="J387" s="73">
        <v>48000</v>
      </c>
      <c r="K387" s="73" t="s">
        <v>526</v>
      </c>
      <c r="L387" s="73" t="s">
        <v>282</v>
      </c>
      <c r="M387" s="73" t="s">
        <v>282</v>
      </c>
      <c r="N387" s="73" t="s">
        <v>1</v>
      </c>
      <c r="O387" s="73" t="s">
        <v>25</v>
      </c>
      <c r="P387" s="73"/>
      <c r="Q387" s="73" t="s">
        <v>528</v>
      </c>
      <c r="R387" s="56" t="s">
        <v>1147</v>
      </c>
    </row>
    <row r="388" spans="1:18" ht="47.25">
      <c r="A388" s="122">
        <v>383</v>
      </c>
      <c r="B388" s="75">
        <v>108</v>
      </c>
      <c r="C388" s="82" t="s">
        <v>2538</v>
      </c>
      <c r="D388" s="82"/>
      <c r="E388" s="89">
        <v>32400</v>
      </c>
      <c r="F388" s="75">
        <v>4</v>
      </c>
      <c r="G388" s="82">
        <v>129600</v>
      </c>
      <c r="H388" s="82"/>
      <c r="I388" s="82"/>
      <c r="J388" s="82">
        <v>129600</v>
      </c>
      <c r="K388" s="82" t="s">
        <v>525</v>
      </c>
      <c r="L388" s="82" t="s">
        <v>112</v>
      </c>
      <c r="M388" s="82" t="s">
        <v>111</v>
      </c>
      <c r="N388" s="82" t="s">
        <v>1</v>
      </c>
      <c r="O388" s="75" t="s">
        <v>25</v>
      </c>
      <c r="P388" s="124"/>
      <c r="Q388" s="124"/>
      <c r="R388" s="102" t="s">
        <v>1147</v>
      </c>
    </row>
    <row r="389" spans="1:18" ht="47.25">
      <c r="A389" s="122">
        <v>384</v>
      </c>
      <c r="B389" s="75">
        <v>112</v>
      </c>
      <c r="C389" s="82" t="s">
        <v>2534</v>
      </c>
      <c r="D389" s="82"/>
      <c r="E389" s="89">
        <v>28600</v>
      </c>
      <c r="F389" s="75">
        <v>2</v>
      </c>
      <c r="G389" s="82">
        <v>57200</v>
      </c>
      <c r="H389" s="82"/>
      <c r="I389" s="82"/>
      <c r="J389" s="82">
        <v>57200</v>
      </c>
      <c r="K389" s="82" t="s">
        <v>525</v>
      </c>
      <c r="L389" s="82" t="s">
        <v>112</v>
      </c>
      <c r="M389" s="82" t="s">
        <v>111</v>
      </c>
      <c r="N389" s="82" t="s">
        <v>1</v>
      </c>
      <c r="O389" s="75" t="s">
        <v>25</v>
      </c>
      <c r="P389" s="124"/>
      <c r="Q389" s="124" t="s">
        <v>524</v>
      </c>
      <c r="R389" s="102" t="s">
        <v>1147</v>
      </c>
    </row>
    <row r="390" spans="1:18" ht="63">
      <c r="A390" s="122">
        <v>385</v>
      </c>
      <c r="B390" s="75">
        <v>114</v>
      </c>
      <c r="C390" s="82" t="s">
        <v>2350</v>
      </c>
      <c r="D390" s="82"/>
      <c r="E390" s="89">
        <v>814000</v>
      </c>
      <c r="F390" s="75">
        <v>1</v>
      </c>
      <c r="G390" s="82">
        <v>814000</v>
      </c>
      <c r="H390" s="82"/>
      <c r="I390" s="82"/>
      <c r="J390" s="82">
        <v>814000</v>
      </c>
      <c r="K390" s="82" t="s">
        <v>523</v>
      </c>
      <c r="L390" s="82" t="s">
        <v>485</v>
      </c>
      <c r="M390" s="82" t="s">
        <v>522</v>
      </c>
      <c r="N390" s="82" t="s">
        <v>1</v>
      </c>
      <c r="O390" s="75" t="s">
        <v>25</v>
      </c>
      <c r="P390" s="124"/>
      <c r="Q390" s="124" t="s">
        <v>1063</v>
      </c>
      <c r="R390" s="102" t="s">
        <v>1147</v>
      </c>
    </row>
    <row r="391" spans="1:18" ht="31.5">
      <c r="A391" s="61">
        <v>386</v>
      </c>
      <c r="B391" s="61">
        <v>115</v>
      </c>
      <c r="C391" s="73" t="s">
        <v>79</v>
      </c>
      <c r="D391" s="73"/>
      <c r="E391" s="73">
        <v>175000</v>
      </c>
      <c r="F391" s="61">
        <v>1</v>
      </c>
      <c r="G391" s="91">
        <v>175000</v>
      </c>
      <c r="H391" s="73"/>
      <c r="I391" s="73"/>
      <c r="J391" s="73">
        <v>175000</v>
      </c>
      <c r="K391" s="73" t="s">
        <v>521</v>
      </c>
      <c r="L391" s="73" t="s">
        <v>3</v>
      </c>
      <c r="M391" s="73" t="s">
        <v>520</v>
      </c>
      <c r="N391" s="73" t="s">
        <v>1</v>
      </c>
      <c r="O391" s="58" t="s">
        <v>13</v>
      </c>
      <c r="P391" s="73"/>
      <c r="Q391" s="73"/>
      <c r="R391" s="56" t="s">
        <v>1147</v>
      </c>
    </row>
    <row r="392" spans="1:18" ht="47.25">
      <c r="A392" s="61">
        <v>387</v>
      </c>
      <c r="B392" s="61">
        <v>116</v>
      </c>
      <c r="C392" s="73" t="s">
        <v>79</v>
      </c>
      <c r="D392" s="73"/>
      <c r="E392" s="73">
        <v>175000</v>
      </c>
      <c r="F392" s="61">
        <v>1</v>
      </c>
      <c r="G392" s="91">
        <v>175000</v>
      </c>
      <c r="H392" s="73"/>
      <c r="I392" s="73"/>
      <c r="J392" s="73">
        <v>175000</v>
      </c>
      <c r="K392" s="73" t="s">
        <v>519</v>
      </c>
      <c r="L392" s="73" t="s">
        <v>3</v>
      </c>
      <c r="M392" s="73" t="s">
        <v>518</v>
      </c>
      <c r="N392" s="73" t="s">
        <v>1</v>
      </c>
      <c r="O392" s="58" t="s">
        <v>13</v>
      </c>
      <c r="P392" s="73"/>
      <c r="Q392" s="73"/>
      <c r="R392" s="56" t="s">
        <v>1147</v>
      </c>
    </row>
    <row r="393" spans="1:18" ht="47.25">
      <c r="A393" s="61">
        <v>388</v>
      </c>
      <c r="B393" s="61">
        <v>117</v>
      </c>
      <c r="C393" s="73" t="s">
        <v>79</v>
      </c>
      <c r="D393" s="73"/>
      <c r="E393" s="73">
        <v>175000</v>
      </c>
      <c r="F393" s="61">
        <v>1</v>
      </c>
      <c r="G393" s="91">
        <v>175000</v>
      </c>
      <c r="H393" s="73"/>
      <c r="I393" s="73"/>
      <c r="J393" s="73">
        <v>175000</v>
      </c>
      <c r="K393" s="73" t="s">
        <v>105</v>
      </c>
      <c r="L393" s="73" t="s">
        <v>95</v>
      </c>
      <c r="M393" s="73" t="s">
        <v>95</v>
      </c>
      <c r="N393" s="73" t="s">
        <v>1</v>
      </c>
      <c r="O393" s="58" t="s">
        <v>13</v>
      </c>
      <c r="P393" s="73"/>
      <c r="Q393" s="73" t="s">
        <v>517</v>
      </c>
      <c r="R393" s="56" t="s">
        <v>1147</v>
      </c>
    </row>
    <row r="394" spans="1:18" ht="47.25">
      <c r="A394" s="61">
        <v>389</v>
      </c>
      <c r="B394" s="61">
        <v>118</v>
      </c>
      <c r="C394" s="73" t="s">
        <v>79</v>
      </c>
      <c r="D394" s="73"/>
      <c r="E394" s="73">
        <v>175000</v>
      </c>
      <c r="F394" s="61">
        <v>1</v>
      </c>
      <c r="G394" s="91">
        <v>175000</v>
      </c>
      <c r="H394" s="73"/>
      <c r="I394" s="73"/>
      <c r="J394" s="73">
        <v>175000</v>
      </c>
      <c r="K394" s="73" t="s">
        <v>103</v>
      </c>
      <c r="L394" s="73" t="s">
        <v>95</v>
      </c>
      <c r="M394" s="73" t="s">
        <v>102</v>
      </c>
      <c r="N394" s="73" t="s">
        <v>1</v>
      </c>
      <c r="O394" s="73" t="s">
        <v>13</v>
      </c>
      <c r="P394" s="73"/>
      <c r="Q394" s="73" t="s">
        <v>517</v>
      </c>
      <c r="R394" s="56" t="s">
        <v>1147</v>
      </c>
    </row>
    <row r="395" spans="1:18" ht="47.25">
      <c r="A395" s="61">
        <v>390</v>
      </c>
      <c r="B395" s="61">
        <v>119</v>
      </c>
      <c r="C395" s="73" t="s">
        <v>79</v>
      </c>
      <c r="D395" s="73"/>
      <c r="E395" s="73">
        <v>175000</v>
      </c>
      <c r="F395" s="61">
        <v>1</v>
      </c>
      <c r="G395" s="91">
        <v>175000</v>
      </c>
      <c r="H395" s="73"/>
      <c r="I395" s="73"/>
      <c r="J395" s="73">
        <v>175000</v>
      </c>
      <c r="K395" s="73" t="s">
        <v>116</v>
      </c>
      <c r="L395" s="73" t="s">
        <v>22</v>
      </c>
      <c r="M395" s="73" t="s">
        <v>70</v>
      </c>
      <c r="N395" s="73" t="s">
        <v>1</v>
      </c>
      <c r="O395" s="73" t="s">
        <v>13</v>
      </c>
      <c r="P395" s="73"/>
      <c r="Q395" s="73"/>
      <c r="R395" s="56" t="s">
        <v>1147</v>
      </c>
    </row>
    <row r="396" spans="1:18" ht="47.25">
      <c r="A396" s="61">
        <v>391</v>
      </c>
      <c r="B396" s="61">
        <v>120</v>
      </c>
      <c r="C396" s="73" t="s">
        <v>39</v>
      </c>
      <c r="D396" s="73"/>
      <c r="E396" s="73">
        <v>300000</v>
      </c>
      <c r="F396" s="61">
        <v>1</v>
      </c>
      <c r="G396" s="91">
        <v>300000</v>
      </c>
      <c r="H396" s="73"/>
      <c r="I396" s="73"/>
      <c r="J396" s="73">
        <v>300000</v>
      </c>
      <c r="K396" s="73" t="s">
        <v>1064</v>
      </c>
      <c r="L396" s="73" t="s">
        <v>22</v>
      </c>
      <c r="M396" s="73" t="s">
        <v>78</v>
      </c>
      <c r="N396" s="73" t="s">
        <v>1</v>
      </c>
      <c r="O396" s="73" t="s">
        <v>13</v>
      </c>
      <c r="P396" s="73"/>
      <c r="Q396" s="73" t="s">
        <v>516</v>
      </c>
      <c r="R396" s="56" t="s">
        <v>1147</v>
      </c>
    </row>
    <row r="397" spans="1:18" ht="31.5">
      <c r="A397" s="61">
        <v>392</v>
      </c>
      <c r="B397" s="61">
        <v>121</v>
      </c>
      <c r="C397" s="73" t="s">
        <v>17</v>
      </c>
      <c r="D397" s="73"/>
      <c r="E397" s="73">
        <v>70000</v>
      </c>
      <c r="F397" s="61">
        <v>1</v>
      </c>
      <c r="G397" s="91">
        <v>70000</v>
      </c>
      <c r="H397" s="73"/>
      <c r="I397" s="73"/>
      <c r="J397" s="73">
        <v>70000</v>
      </c>
      <c r="K397" s="73" t="s">
        <v>131</v>
      </c>
      <c r="L397" s="73" t="s">
        <v>95</v>
      </c>
      <c r="M397" s="73" t="s">
        <v>98</v>
      </c>
      <c r="N397" s="73" t="s">
        <v>1</v>
      </c>
      <c r="O397" s="73" t="s">
        <v>13</v>
      </c>
      <c r="P397" s="73"/>
      <c r="Q397" s="73"/>
      <c r="R397" s="56" t="s">
        <v>1147</v>
      </c>
    </row>
    <row r="398" spans="1:18" ht="47.25">
      <c r="A398" s="61">
        <v>393</v>
      </c>
      <c r="B398" s="61">
        <v>122</v>
      </c>
      <c r="C398" s="73" t="s">
        <v>17</v>
      </c>
      <c r="D398" s="73"/>
      <c r="E398" s="73">
        <v>70000</v>
      </c>
      <c r="F398" s="61">
        <v>1</v>
      </c>
      <c r="G398" s="91">
        <v>70000</v>
      </c>
      <c r="H398" s="73"/>
      <c r="I398" s="73"/>
      <c r="J398" s="73">
        <v>70000</v>
      </c>
      <c r="K398" s="73" t="s">
        <v>515</v>
      </c>
      <c r="L398" s="73" t="s">
        <v>498</v>
      </c>
      <c r="M398" s="73" t="s">
        <v>514</v>
      </c>
      <c r="N398" s="73" t="s">
        <v>1</v>
      </c>
      <c r="O398" s="73" t="s">
        <v>13</v>
      </c>
      <c r="P398" s="73"/>
      <c r="Q398" s="73" t="s">
        <v>510</v>
      </c>
      <c r="R398" s="56" t="s">
        <v>1147</v>
      </c>
    </row>
    <row r="399" spans="1:18" ht="47.25">
      <c r="A399" s="61">
        <v>394</v>
      </c>
      <c r="B399" s="61">
        <v>123</v>
      </c>
      <c r="C399" s="73" t="s">
        <v>17</v>
      </c>
      <c r="D399" s="73"/>
      <c r="E399" s="73">
        <v>70000</v>
      </c>
      <c r="F399" s="61">
        <v>1</v>
      </c>
      <c r="G399" s="91">
        <v>70000</v>
      </c>
      <c r="H399" s="73"/>
      <c r="I399" s="73"/>
      <c r="J399" s="73">
        <v>70000</v>
      </c>
      <c r="K399" s="73" t="s">
        <v>513</v>
      </c>
      <c r="L399" s="73" t="s">
        <v>498</v>
      </c>
      <c r="M399" s="73" t="s">
        <v>498</v>
      </c>
      <c r="N399" s="73" t="s">
        <v>1</v>
      </c>
      <c r="O399" s="73" t="s">
        <v>13</v>
      </c>
      <c r="P399" s="73"/>
      <c r="Q399" s="73" t="s">
        <v>510</v>
      </c>
      <c r="R399" s="56" t="s">
        <v>1147</v>
      </c>
    </row>
    <row r="400" spans="1:18" ht="47.25">
      <c r="A400" s="61">
        <v>395</v>
      </c>
      <c r="B400" s="61">
        <v>124</v>
      </c>
      <c r="C400" s="73" t="s">
        <v>17</v>
      </c>
      <c r="D400" s="73"/>
      <c r="E400" s="73">
        <v>70000</v>
      </c>
      <c r="F400" s="61">
        <v>1</v>
      </c>
      <c r="G400" s="91">
        <v>70000</v>
      </c>
      <c r="H400" s="73"/>
      <c r="I400" s="73"/>
      <c r="J400" s="73">
        <v>70000</v>
      </c>
      <c r="K400" s="73" t="s">
        <v>1065</v>
      </c>
      <c r="L400" s="73" t="s">
        <v>498</v>
      </c>
      <c r="M400" s="73" t="s">
        <v>512</v>
      </c>
      <c r="N400" s="73" t="s">
        <v>1</v>
      </c>
      <c r="O400" s="73" t="s">
        <v>13</v>
      </c>
      <c r="P400" s="73"/>
      <c r="Q400" s="73" t="s">
        <v>510</v>
      </c>
      <c r="R400" s="56" t="s">
        <v>1147</v>
      </c>
    </row>
    <row r="401" spans="1:18" ht="47.25">
      <c r="A401" s="61">
        <v>396</v>
      </c>
      <c r="B401" s="61">
        <v>125</v>
      </c>
      <c r="C401" s="73" t="s">
        <v>17</v>
      </c>
      <c r="D401" s="73"/>
      <c r="E401" s="73">
        <v>70000</v>
      </c>
      <c r="F401" s="61">
        <v>1</v>
      </c>
      <c r="G401" s="91">
        <v>70000</v>
      </c>
      <c r="H401" s="73"/>
      <c r="I401" s="73"/>
      <c r="J401" s="73">
        <v>70000</v>
      </c>
      <c r="K401" s="73" t="s">
        <v>1066</v>
      </c>
      <c r="L401" s="73" t="s">
        <v>498</v>
      </c>
      <c r="M401" s="73" t="s">
        <v>511</v>
      </c>
      <c r="N401" s="73" t="s">
        <v>1</v>
      </c>
      <c r="O401" s="61" t="s">
        <v>13</v>
      </c>
      <c r="P401" s="73"/>
      <c r="Q401" s="73" t="s">
        <v>510</v>
      </c>
      <c r="R401" s="56" t="s">
        <v>1147</v>
      </c>
    </row>
    <row r="402" spans="1:18" ht="31.5">
      <c r="A402" s="61">
        <v>397</v>
      </c>
      <c r="B402" s="61">
        <v>126</v>
      </c>
      <c r="C402" s="73" t="s">
        <v>17</v>
      </c>
      <c r="D402" s="73"/>
      <c r="E402" s="73">
        <v>70000</v>
      </c>
      <c r="F402" s="61">
        <v>1</v>
      </c>
      <c r="G402" s="91">
        <v>70000</v>
      </c>
      <c r="H402" s="73"/>
      <c r="I402" s="73"/>
      <c r="J402" s="73">
        <v>70000</v>
      </c>
      <c r="K402" s="73" t="s">
        <v>509</v>
      </c>
      <c r="L402" s="73" t="s">
        <v>19</v>
      </c>
      <c r="M402" s="73" t="s">
        <v>508</v>
      </c>
      <c r="N402" s="73" t="s">
        <v>1</v>
      </c>
      <c r="O402" s="61" t="s">
        <v>13</v>
      </c>
      <c r="P402" s="73"/>
      <c r="Q402" s="73" t="s">
        <v>1067</v>
      </c>
      <c r="R402" s="56" t="s">
        <v>1147</v>
      </c>
    </row>
    <row r="403" spans="1:18" ht="31.5">
      <c r="A403" s="61">
        <v>398</v>
      </c>
      <c r="B403" s="61">
        <v>127</v>
      </c>
      <c r="C403" s="73" t="s">
        <v>17</v>
      </c>
      <c r="D403" s="73"/>
      <c r="E403" s="73">
        <v>70000</v>
      </c>
      <c r="F403" s="61">
        <v>1</v>
      </c>
      <c r="G403" s="91">
        <v>70000</v>
      </c>
      <c r="H403" s="73"/>
      <c r="I403" s="73"/>
      <c r="J403" s="73">
        <v>70000</v>
      </c>
      <c r="K403" s="73" t="s">
        <v>507</v>
      </c>
      <c r="L403" s="73" t="s">
        <v>19</v>
      </c>
      <c r="M403" s="73" t="s">
        <v>506</v>
      </c>
      <c r="N403" s="73" t="s">
        <v>1</v>
      </c>
      <c r="O403" s="73" t="s">
        <v>13</v>
      </c>
      <c r="P403" s="73"/>
      <c r="Q403" s="73"/>
      <c r="R403" s="56" t="s">
        <v>1147</v>
      </c>
    </row>
    <row r="404" spans="1:18" ht="31.5">
      <c r="A404" s="61">
        <v>399</v>
      </c>
      <c r="B404" s="61">
        <v>128</v>
      </c>
      <c r="C404" s="73" t="s">
        <v>17</v>
      </c>
      <c r="D404" s="73"/>
      <c r="E404" s="73">
        <v>70000</v>
      </c>
      <c r="F404" s="61">
        <v>1</v>
      </c>
      <c r="G404" s="91">
        <v>70000</v>
      </c>
      <c r="H404" s="73"/>
      <c r="I404" s="73"/>
      <c r="J404" s="73">
        <v>70000</v>
      </c>
      <c r="K404" s="73" t="s">
        <v>93</v>
      </c>
      <c r="L404" s="73" t="s">
        <v>22</v>
      </c>
      <c r="M404" s="73" t="s">
        <v>92</v>
      </c>
      <c r="N404" s="73" t="s">
        <v>1</v>
      </c>
      <c r="O404" s="61" t="s">
        <v>13</v>
      </c>
      <c r="P404" s="73"/>
      <c r="Q404" s="73"/>
      <c r="R404" s="56" t="s">
        <v>1147</v>
      </c>
    </row>
    <row r="405" spans="1:18" ht="31.5">
      <c r="A405" s="61">
        <v>400</v>
      </c>
      <c r="B405" s="61">
        <v>129</v>
      </c>
      <c r="C405" s="73" t="s">
        <v>17</v>
      </c>
      <c r="D405" s="73"/>
      <c r="E405" s="73">
        <v>70000</v>
      </c>
      <c r="F405" s="61">
        <v>1</v>
      </c>
      <c r="G405" s="91">
        <v>70000</v>
      </c>
      <c r="H405" s="73"/>
      <c r="I405" s="73"/>
      <c r="J405" s="73">
        <v>70000</v>
      </c>
      <c r="K405" s="73" t="s">
        <v>1064</v>
      </c>
      <c r="L405" s="73" t="s">
        <v>22</v>
      </c>
      <c r="M405" s="73" t="s">
        <v>78</v>
      </c>
      <c r="N405" s="73" t="s">
        <v>1</v>
      </c>
      <c r="O405" s="73" t="s">
        <v>13</v>
      </c>
      <c r="P405" s="73"/>
      <c r="Q405" s="73" t="s">
        <v>505</v>
      </c>
      <c r="R405" s="56" t="s">
        <v>1147</v>
      </c>
    </row>
    <row r="406" spans="1:18">
      <c r="A406" s="122">
        <v>401</v>
      </c>
      <c r="B406" s="75">
        <v>130</v>
      </c>
      <c r="C406" s="82" t="s">
        <v>2298</v>
      </c>
      <c r="D406" s="82"/>
      <c r="E406" s="89">
        <v>1700000</v>
      </c>
      <c r="F406" s="75">
        <v>1</v>
      </c>
      <c r="G406" s="82">
        <v>1700000</v>
      </c>
      <c r="H406" s="82"/>
      <c r="I406" s="82"/>
      <c r="J406" s="82">
        <v>1700000</v>
      </c>
      <c r="K406" s="82" t="s">
        <v>8</v>
      </c>
      <c r="L406" s="82" t="s">
        <v>7</v>
      </c>
      <c r="M406" s="82" t="s">
        <v>6</v>
      </c>
      <c r="N406" s="82" t="s">
        <v>1</v>
      </c>
      <c r="O406" s="122" t="s">
        <v>0</v>
      </c>
      <c r="P406" s="124"/>
      <c r="Q406" s="124"/>
      <c r="R406" s="102" t="s">
        <v>1147</v>
      </c>
    </row>
    <row r="407" spans="1:18" ht="31.5">
      <c r="A407" s="122">
        <v>402</v>
      </c>
      <c r="B407" s="75">
        <v>131</v>
      </c>
      <c r="C407" s="82" t="s">
        <v>2285</v>
      </c>
      <c r="D407" s="82"/>
      <c r="E407" s="89">
        <v>150000</v>
      </c>
      <c r="F407" s="75">
        <v>1</v>
      </c>
      <c r="G407" s="82">
        <v>150000</v>
      </c>
      <c r="H407" s="82"/>
      <c r="I407" s="82"/>
      <c r="J407" s="82">
        <v>150000</v>
      </c>
      <c r="K407" s="82" t="s">
        <v>504</v>
      </c>
      <c r="L407" s="82" t="s">
        <v>107</v>
      </c>
      <c r="M407" s="82" t="s">
        <v>107</v>
      </c>
      <c r="N407" s="82" t="s">
        <v>1</v>
      </c>
      <c r="O407" s="122" t="s">
        <v>13</v>
      </c>
      <c r="P407" s="124"/>
      <c r="Q407" s="124"/>
      <c r="R407" s="102" t="s">
        <v>1147</v>
      </c>
    </row>
    <row r="408" spans="1:18" ht="31.5">
      <c r="A408" s="122">
        <v>403</v>
      </c>
      <c r="B408" s="75">
        <v>132</v>
      </c>
      <c r="C408" s="82" t="s">
        <v>2285</v>
      </c>
      <c r="D408" s="82"/>
      <c r="E408" s="89">
        <v>150000</v>
      </c>
      <c r="F408" s="75">
        <v>1</v>
      </c>
      <c r="G408" s="82">
        <v>150000</v>
      </c>
      <c r="H408" s="82"/>
      <c r="I408" s="82"/>
      <c r="J408" s="82">
        <v>150000</v>
      </c>
      <c r="K408" s="82" t="s">
        <v>108</v>
      </c>
      <c r="L408" s="82" t="s">
        <v>107</v>
      </c>
      <c r="M408" s="82" t="s">
        <v>106</v>
      </c>
      <c r="N408" s="82" t="s">
        <v>1</v>
      </c>
      <c r="O408" s="75" t="s">
        <v>13</v>
      </c>
      <c r="P408" s="124"/>
      <c r="Q408" s="124"/>
      <c r="R408" s="102" t="s">
        <v>1147</v>
      </c>
    </row>
    <row r="409" spans="1:18" ht="31.5">
      <c r="A409" s="61">
        <v>404</v>
      </c>
      <c r="B409" s="61">
        <v>133</v>
      </c>
      <c r="C409" s="73" t="s">
        <v>188</v>
      </c>
      <c r="D409" s="73"/>
      <c r="E409" s="73">
        <v>330000</v>
      </c>
      <c r="F409" s="61">
        <v>1</v>
      </c>
      <c r="G409" s="91">
        <v>330000</v>
      </c>
      <c r="H409" s="73"/>
      <c r="I409" s="73"/>
      <c r="J409" s="73">
        <v>330000</v>
      </c>
      <c r="K409" s="73" t="s">
        <v>119</v>
      </c>
      <c r="L409" s="73" t="s">
        <v>22</v>
      </c>
      <c r="M409" s="73" t="s">
        <v>118</v>
      </c>
      <c r="N409" s="73" t="s">
        <v>1</v>
      </c>
      <c r="O409" s="58" t="s">
        <v>117</v>
      </c>
      <c r="P409" s="73"/>
      <c r="Q409" s="73"/>
      <c r="R409" s="56" t="s">
        <v>1147</v>
      </c>
    </row>
    <row r="410" spans="1:18" ht="31.5">
      <c r="A410" s="61">
        <v>405</v>
      </c>
      <c r="B410" s="61">
        <v>134</v>
      </c>
      <c r="C410" s="73" t="s">
        <v>503</v>
      </c>
      <c r="D410" s="73"/>
      <c r="E410" s="73">
        <v>310000</v>
      </c>
      <c r="F410" s="61">
        <v>1</v>
      </c>
      <c r="G410" s="91">
        <v>310000</v>
      </c>
      <c r="H410" s="73"/>
      <c r="I410" s="73"/>
      <c r="J410" s="73">
        <v>310000</v>
      </c>
      <c r="K410" s="73" t="s">
        <v>136</v>
      </c>
      <c r="L410" s="73" t="s">
        <v>135</v>
      </c>
      <c r="M410" s="73" t="s">
        <v>135</v>
      </c>
      <c r="N410" s="73" t="s">
        <v>1</v>
      </c>
      <c r="O410" s="58" t="s">
        <v>117</v>
      </c>
      <c r="P410" s="73"/>
      <c r="Q410" s="73" t="s">
        <v>502</v>
      </c>
      <c r="R410" s="56" t="s">
        <v>1147</v>
      </c>
    </row>
    <row r="411" spans="1:18" ht="31.5">
      <c r="A411" s="122">
        <v>406</v>
      </c>
      <c r="B411" s="75">
        <v>135</v>
      </c>
      <c r="C411" s="82" t="s">
        <v>391</v>
      </c>
      <c r="D411" s="82"/>
      <c r="E411" s="89">
        <v>375000</v>
      </c>
      <c r="F411" s="75">
        <v>1</v>
      </c>
      <c r="G411" s="82">
        <v>375000</v>
      </c>
      <c r="H411" s="82"/>
      <c r="I411" s="82"/>
      <c r="J411" s="82">
        <v>375000</v>
      </c>
      <c r="K411" s="82" t="s">
        <v>501</v>
      </c>
      <c r="L411" s="82" t="s">
        <v>15</v>
      </c>
      <c r="M411" s="82" t="s">
        <v>15</v>
      </c>
      <c r="N411" s="82" t="s">
        <v>1</v>
      </c>
      <c r="O411" s="75" t="s">
        <v>0</v>
      </c>
      <c r="P411" s="124"/>
      <c r="Q411" s="124" t="s">
        <v>500</v>
      </c>
      <c r="R411" s="102" t="s">
        <v>1147</v>
      </c>
    </row>
    <row r="412" spans="1:18" ht="31.5">
      <c r="A412" s="61">
        <v>407</v>
      </c>
      <c r="B412" s="61">
        <v>136</v>
      </c>
      <c r="C412" s="73" t="s">
        <v>372</v>
      </c>
      <c r="D412" s="73"/>
      <c r="E412" s="73">
        <v>450000</v>
      </c>
      <c r="F412" s="61">
        <v>1</v>
      </c>
      <c r="G412" s="91">
        <v>450000</v>
      </c>
      <c r="H412" s="73"/>
      <c r="I412" s="73"/>
      <c r="J412" s="73">
        <v>450000</v>
      </c>
      <c r="K412" s="73" t="s">
        <v>499</v>
      </c>
      <c r="L412" s="73" t="s">
        <v>498</v>
      </c>
      <c r="M412" s="73" t="s">
        <v>497</v>
      </c>
      <c r="N412" s="73" t="s">
        <v>1</v>
      </c>
      <c r="O412" s="58" t="s">
        <v>0</v>
      </c>
      <c r="P412" s="73"/>
      <c r="Q412" s="73" t="s">
        <v>1068</v>
      </c>
      <c r="R412" s="56" t="s">
        <v>1147</v>
      </c>
    </row>
    <row r="413" spans="1:18" ht="31.5">
      <c r="A413" s="61">
        <v>408</v>
      </c>
      <c r="B413" s="61">
        <v>137</v>
      </c>
      <c r="C413" s="73" t="s">
        <v>235</v>
      </c>
      <c r="D413" s="73"/>
      <c r="E413" s="73">
        <v>460000</v>
      </c>
      <c r="F413" s="61">
        <v>1</v>
      </c>
      <c r="G413" s="91">
        <v>460000</v>
      </c>
      <c r="H413" s="73"/>
      <c r="I413" s="73"/>
      <c r="J413" s="73">
        <v>460000</v>
      </c>
      <c r="K413" s="73" t="s">
        <v>370</v>
      </c>
      <c r="L413" s="73" t="s">
        <v>107</v>
      </c>
      <c r="M413" s="73" t="s">
        <v>107</v>
      </c>
      <c r="N413" s="73" t="s">
        <v>1</v>
      </c>
      <c r="O413" s="58" t="s">
        <v>0</v>
      </c>
      <c r="P413" s="73"/>
      <c r="Q413" s="73" t="s">
        <v>496</v>
      </c>
      <c r="R413" s="56" t="s">
        <v>1147</v>
      </c>
    </row>
    <row r="414" spans="1:18" ht="47.25">
      <c r="A414" s="122">
        <v>409</v>
      </c>
      <c r="B414" s="75">
        <v>138</v>
      </c>
      <c r="C414" s="82" t="s">
        <v>1520</v>
      </c>
      <c r="D414" s="82"/>
      <c r="E414" s="89">
        <v>150000</v>
      </c>
      <c r="F414" s="75">
        <v>2</v>
      </c>
      <c r="G414" s="82">
        <v>300000</v>
      </c>
      <c r="H414" s="82"/>
      <c r="I414" s="82"/>
      <c r="J414" s="82">
        <v>300000</v>
      </c>
      <c r="K414" s="82" t="s">
        <v>495</v>
      </c>
      <c r="L414" s="82" t="s">
        <v>282</v>
      </c>
      <c r="M414" s="82" t="s">
        <v>282</v>
      </c>
      <c r="N414" s="82" t="s">
        <v>1</v>
      </c>
      <c r="O414" s="75" t="s">
        <v>0</v>
      </c>
      <c r="P414" s="124"/>
      <c r="Q414" s="124" t="s">
        <v>494</v>
      </c>
      <c r="R414" s="102" t="s">
        <v>1147</v>
      </c>
    </row>
    <row r="415" spans="1:18" ht="31.5">
      <c r="A415" s="61">
        <v>410</v>
      </c>
      <c r="B415" s="61">
        <v>140</v>
      </c>
      <c r="C415" s="73" t="s">
        <v>493</v>
      </c>
      <c r="D415" s="73"/>
      <c r="E415" s="73">
        <v>120000</v>
      </c>
      <c r="F415" s="61">
        <v>1</v>
      </c>
      <c r="G415" s="91">
        <v>120000</v>
      </c>
      <c r="H415" s="73"/>
      <c r="I415" s="73"/>
      <c r="J415" s="73">
        <v>120000</v>
      </c>
      <c r="K415" s="73" t="s">
        <v>305</v>
      </c>
      <c r="L415" s="73" t="s">
        <v>112</v>
      </c>
      <c r="M415" s="73" t="s">
        <v>111</v>
      </c>
      <c r="N415" s="73" t="s">
        <v>1</v>
      </c>
      <c r="O415" s="58" t="s">
        <v>28</v>
      </c>
      <c r="P415" s="73"/>
      <c r="Q415" s="73"/>
      <c r="R415" s="56" t="s">
        <v>1147</v>
      </c>
    </row>
    <row r="416" spans="1:18">
      <c r="A416" s="61">
        <v>411</v>
      </c>
      <c r="B416" s="61">
        <v>141</v>
      </c>
      <c r="C416" s="73" t="s">
        <v>235</v>
      </c>
      <c r="D416" s="73"/>
      <c r="E416" s="73">
        <v>460000</v>
      </c>
      <c r="F416" s="61">
        <v>1</v>
      </c>
      <c r="G416" s="91">
        <v>460000</v>
      </c>
      <c r="H416" s="73"/>
      <c r="I416" s="73"/>
      <c r="J416" s="73">
        <v>460000</v>
      </c>
      <c r="K416" s="73" t="s">
        <v>31</v>
      </c>
      <c r="L416" s="73" t="s">
        <v>30</v>
      </c>
      <c r="M416" s="73" t="s">
        <v>29</v>
      </c>
      <c r="N416" s="73" t="s">
        <v>1</v>
      </c>
      <c r="O416" s="58" t="s">
        <v>28</v>
      </c>
      <c r="P416" s="73"/>
      <c r="Q416" s="73" t="s">
        <v>492</v>
      </c>
      <c r="R416" s="56" t="s">
        <v>1147</v>
      </c>
    </row>
    <row r="417" spans="1:18">
      <c r="A417" s="61">
        <v>412</v>
      </c>
      <c r="B417" s="61">
        <v>49</v>
      </c>
      <c r="C417" s="73" t="s">
        <v>1069</v>
      </c>
      <c r="D417" s="73">
        <v>2083</v>
      </c>
      <c r="E417" s="73">
        <v>14439000</v>
      </c>
      <c r="F417" s="61">
        <v>1</v>
      </c>
      <c r="G417" s="73">
        <v>14439000</v>
      </c>
      <c r="H417" s="73"/>
      <c r="I417" s="73"/>
      <c r="J417" s="73">
        <v>14439000</v>
      </c>
      <c r="K417" s="73" t="s">
        <v>443</v>
      </c>
      <c r="L417" s="73" t="s">
        <v>300</v>
      </c>
      <c r="M417" s="73" t="s">
        <v>300</v>
      </c>
      <c r="N417" s="73" t="s">
        <v>176</v>
      </c>
      <c r="O417" s="58" t="s">
        <v>0</v>
      </c>
      <c r="P417" s="73"/>
      <c r="Q417" s="73"/>
      <c r="R417" s="61" t="s">
        <v>1177</v>
      </c>
    </row>
    <row r="418" spans="1:18" ht="31.5">
      <c r="A418" s="122">
        <v>413</v>
      </c>
      <c r="B418" s="75">
        <v>49</v>
      </c>
      <c r="C418" s="90" t="s">
        <v>264</v>
      </c>
      <c r="D418" s="82"/>
      <c r="E418" s="89">
        <v>16000</v>
      </c>
      <c r="F418" s="75">
        <v>3</v>
      </c>
      <c r="G418" s="82">
        <v>48000</v>
      </c>
      <c r="H418" s="82"/>
      <c r="I418" s="82"/>
      <c r="J418" s="82">
        <v>48000</v>
      </c>
      <c r="K418" s="82" t="s">
        <v>267</v>
      </c>
      <c r="L418" s="82" t="s">
        <v>266</v>
      </c>
      <c r="M418" s="82" t="s">
        <v>265</v>
      </c>
      <c r="N418" s="82" t="s">
        <v>176</v>
      </c>
      <c r="O418" s="75" t="s">
        <v>25</v>
      </c>
      <c r="P418" s="124"/>
      <c r="Q418" s="124" t="s">
        <v>273</v>
      </c>
      <c r="R418" s="102" t="s">
        <v>1147</v>
      </c>
    </row>
    <row r="419" spans="1:18">
      <c r="A419" s="61">
        <v>414</v>
      </c>
      <c r="B419" s="61">
        <v>50</v>
      </c>
      <c r="C419" s="73" t="s">
        <v>1070</v>
      </c>
      <c r="D419" s="73" t="s">
        <v>947</v>
      </c>
      <c r="E419" s="73">
        <v>240000</v>
      </c>
      <c r="F419" s="61">
        <v>1</v>
      </c>
      <c r="G419" s="73">
        <v>240000</v>
      </c>
      <c r="H419" s="73"/>
      <c r="I419" s="73"/>
      <c r="J419" s="73">
        <v>240000</v>
      </c>
      <c r="K419" s="73" t="s">
        <v>185</v>
      </c>
      <c r="L419" s="73" t="s">
        <v>184</v>
      </c>
      <c r="M419" s="73" t="s">
        <v>184</v>
      </c>
      <c r="N419" s="73" t="s">
        <v>176</v>
      </c>
      <c r="O419" s="58" t="s">
        <v>0</v>
      </c>
      <c r="P419" s="73"/>
      <c r="Q419" s="73"/>
      <c r="R419" s="61" t="s">
        <v>1177</v>
      </c>
    </row>
    <row r="420" spans="1:18" ht="31.5">
      <c r="A420" s="122">
        <v>415</v>
      </c>
      <c r="B420" s="75">
        <v>50</v>
      </c>
      <c r="C420" s="90" t="s">
        <v>2138</v>
      </c>
      <c r="D420" s="82"/>
      <c r="E420" s="89">
        <v>24000</v>
      </c>
      <c r="F420" s="75">
        <v>1</v>
      </c>
      <c r="G420" s="82">
        <v>24000</v>
      </c>
      <c r="H420" s="82"/>
      <c r="I420" s="82"/>
      <c r="J420" s="82">
        <v>24000</v>
      </c>
      <c r="K420" s="82" t="s">
        <v>271</v>
      </c>
      <c r="L420" s="82" t="s">
        <v>184</v>
      </c>
      <c r="M420" s="82" t="s">
        <v>184</v>
      </c>
      <c r="N420" s="82" t="s">
        <v>176</v>
      </c>
      <c r="O420" s="75" t="s">
        <v>25</v>
      </c>
      <c r="P420" s="124"/>
      <c r="Q420" s="124"/>
      <c r="R420" s="102" t="s">
        <v>1147</v>
      </c>
    </row>
    <row r="421" spans="1:18">
      <c r="A421" s="61">
        <v>416</v>
      </c>
      <c r="B421" s="61">
        <v>51</v>
      </c>
      <c r="C421" s="73" t="s">
        <v>859</v>
      </c>
      <c r="D421" s="73" t="s">
        <v>947</v>
      </c>
      <c r="E421" s="73">
        <v>240000</v>
      </c>
      <c r="F421" s="61">
        <v>1</v>
      </c>
      <c r="G421" s="73">
        <v>240000</v>
      </c>
      <c r="H421" s="73"/>
      <c r="I421" s="73"/>
      <c r="J421" s="73">
        <v>240000</v>
      </c>
      <c r="K421" s="73" t="s">
        <v>185</v>
      </c>
      <c r="L421" s="73" t="s">
        <v>184</v>
      </c>
      <c r="M421" s="73" t="s">
        <v>184</v>
      </c>
      <c r="N421" s="73" t="s">
        <v>176</v>
      </c>
      <c r="O421" s="58" t="s">
        <v>0</v>
      </c>
      <c r="P421" s="73"/>
      <c r="Q421" s="73"/>
      <c r="R421" s="61" t="s">
        <v>1177</v>
      </c>
    </row>
    <row r="422" spans="1:18" ht="47.25">
      <c r="A422" s="122">
        <v>417</v>
      </c>
      <c r="B422" s="75">
        <v>51</v>
      </c>
      <c r="C422" s="90" t="s">
        <v>2637</v>
      </c>
      <c r="D422" s="82"/>
      <c r="E422" s="89">
        <v>22000</v>
      </c>
      <c r="F422" s="75">
        <v>1</v>
      </c>
      <c r="G422" s="82">
        <v>22000</v>
      </c>
      <c r="H422" s="82"/>
      <c r="I422" s="82"/>
      <c r="J422" s="82">
        <v>22000</v>
      </c>
      <c r="K422" s="82" t="s">
        <v>261</v>
      </c>
      <c r="L422" s="82" t="s">
        <v>180</v>
      </c>
      <c r="M422" s="82" t="s">
        <v>180</v>
      </c>
      <c r="N422" s="82" t="s">
        <v>176</v>
      </c>
      <c r="O422" s="75" t="s">
        <v>25</v>
      </c>
      <c r="P422" s="124"/>
      <c r="Q422" s="124" t="s">
        <v>190</v>
      </c>
      <c r="R422" s="102" t="s">
        <v>1147</v>
      </c>
    </row>
    <row r="423" spans="1:18">
      <c r="A423" s="61">
        <v>418</v>
      </c>
      <c r="B423" s="61">
        <v>52</v>
      </c>
      <c r="C423" s="73" t="s">
        <v>1071</v>
      </c>
      <c r="D423" s="73" t="s">
        <v>1072</v>
      </c>
      <c r="E423" s="73">
        <v>240000</v>
      </c>
      <c r="F423" s="61">
        <v>1</v>
      </c>
      <c r="G423" s="73">
        <v>240000</v>
      </c>
      <c r="H423" s="73"/>
      <c r="I423" s="73"/>
      <c r="J423" s="73">
        <v>240000</v>
      </c>
      <c r="K423" s="73" t="s">
        <v>185</v>
      </c>
      <c r="L423" s="73" t="s">
        <v>184</v>
      </c>
      <c r="M423" s="73" t="s">
        <v>184</v>
      </c>
      <c r="N423" s="73" t="s">
        <v>176</v>
      </c>
      <c r="O423" s="58" t="s">
        <v>0</v>
      </c>
      <c r="P423" s="73"/>
      <c r="Q423" s="73"/>
      <c r="R423" s="61" t="s">
        <v>1177</v>
      </c>
    </row>
    <row r="424" spans="1:18">
      <c r="A424" s="61">
        <v>419</v>
      </c>
      <c r="B424" s="61">
        <v>52</v>
      </c>
      <c r="C424" s="73" t="s">
        <v>256</v>
      </c>
      <c r="D424" s="73"/>
      <c r="E424" s="73">
        <v>24000</v>
      </c>
      <c r="F424" s="61">
        <v>1</v>
      </c>
      <c r="G424" s="73">
        <v>24000</v>
      </c>
      <c r="H424" s="73"/>
      <c r="I424" s="73"/>
      <c r="J424" s="73">
        <v>24000</v>
      </c>
      <c r="K424" s="73" t="s">
        <v>262</v>
      </c>
      <c r="L424" s="73" t="s">
        <v>177</v>
      </c>
      <c r="M424" s="73" t="s">
        <v>254</v>
      </c>
      <c r="N424" s="73" t="s">
        <v>176</v>
      </c>
      <c r="O424" s="58" t="s">
        <v>25</v>
      </c>
      <c r="P424" s="73"/>
      <c r="Q424" s="73"/>
      <c r="R424" s="56" t="s">
        <v>1147</v>
      </c>
    </row>
    <row r="425" spans="1:18" ht="31.5">
      <c r="A425" s="61">
        <v>420</v>
      </c>
      <c r="B425" s="61">
        <v>53</v>
      </c>
      <c r="C425" s="73" t="s">
        <v>1073</v>
      </c>
      <c r="D425" s="73">
        <v>241459</v>
      </c>
      <c r="E425" s="73">
        <v>250000</v>
      </c>
      <c r="F425" s="61">
        <v>1</v>
      </c>
      <c r="G425" s="73">
        <v>250000</v>
      </c>
      <c r="H425" s="73"/>
      <c r="I425" s="73"/>
      <c r="J425" s="73">
        <v>250000</v>
      </c>
      <c r="K425" s="73" t="s">
        <v>980</v>
      </c>
      <c r="L425" s="73" t="s">
        <v>184</v>
      </c>
      <c r="M425" s="73" t="s">
        <v>411</v>
      </c>
      <c r="N425" s="73" t="s">
        <v>176</v>
      </c>
      <c r="O425" s="58" t="s">
        <v>13</v>
      </c>
      <c r="P425" s="73"/>
      <c r="Q425" s="73"/>
      <c r="R425" s="61" t="s">
        <v>1177</v>
      </c>
    </row>
    <row r="426" spans="1:18" ht="31.5">
      <c r="A426" s="61">
        <v>421</v>
      </c>
      <c r="B426" s="61">
        <v>53</v>
      </c>
      <c r="C426" s="73" t="s">
        <v>893</v>
      </c>
      <c r="D426" s="73"/>
      <c r="E426" s="73">
        <v>16000</v>
      </c>
      <c r="F426" s="61">
        <v>2</v>
      </c>
      <c r="G426" s="73">
        <v>32000</v>
      </c>
      <c r="H426" s="73"/>
      <c r="I426" s="73"/>
      <c r="J426" s="73">
        <v>32000</v>
      </c>
      <c r="K426" s="73" t="s">
        <v>267</v>
      </c>
      <c r="L426" s="73" t="s">
        <v>266</v>
      </c>
      <c r="M426" s="73" t="s">
        <v>265</v>
      </c>
      <c r="N426" s="73" t="s">
        <v>176</v>
      </c>
      <c r="O426" s="58" t="s">
        <v>25</v>
      </c>
      <c r="P426" s="73"/>
      <c r="Q426" s="73"/>
      <c r="R426" s="56" t="s">
        <v>1147</v>
      </c>
    </row>
    <row r="427" spans="1:18" ht="31.5">
      <c r="A427" s="61">
        <v>422</v>
      </c>
      <c r="B427" s="61">
        <v>54</v>
      </c>
      <c r="C427" s="73" t="s">
        <v>1074</v>
      </c>
      <c r="D427" s="73">
        <v>242554</v>
      </c>
      <c r="E427" s="73">
        <v>135000</v>
      </c>
      <c r="F427" s="61">
        <v>1</v>
      </c>
      <c r="G427" s="73">
        <v>135000</v>
      </c>
      <c r="H427" s="73"/>
      <c r="I427" s="73"/>
      <c r="J427" s="73">
        <v>135000</v>
      </c>
      <c r="K427" s="73" t="s">
        <v>980</v>
      </c>
      <c r="L427" s="73" t="s">
        <v>184</v>
      </c>
      <c r="M427" s="73" t="s">
        <v>411</v>
      </c>
      <c r="N427" s="73" t="s">
        <v>176</v>
      </c>
      <c r="O427" s="58" t="s">
        <v>13</v>
      </c>
      <c r="P427" s="73"/>
      <c r="Q427" s="73"/>
      <c r="R427" s="61" t="s">
        <v>1177</v>
      </c>
    </row>
    <row r="428" spans="1:18" ht="31.5">
      <c r="A428" s="61">
        <v>423</v>
      </c>
      <c r="B428" s="61">
        <v>54</v>
      </c>
      <c r="C428" s="73" t="s">
        <v>272</v>
      </c>
      <c r="D428" s="73"/>
      <c r="E428" s="73">
        <v>7700</v>
      </c>
      <c r="F428" s="61">
        <v>3</v>
      </c>
      <c r="G428" s="73">
        <v>23100</v>
      </c>
      <c r="H428" s="73"/>
      <c r="I428" s="73"/>
      <c r="J428" s="73">
        <v>23100</v>
      </c>
      <c r="K428" s="73" t="s">
        <v>271</v>
      </c>
      <c r="L428" s="73" t="s">
        <v>184</v>
      </c>
      <c r="M428" s="73" t="s">
        <v>184</v>
      </c>
      <c r="N428" s="73" t="s">
        <v>176</v>
      </c>
      <c r="O428" s="58" t="s">
        <v>25</v>
      </c>
      <c r="P428" s="73"/>
      <c r="Q428" s="73" t="s">
        <v>270</v>
      </c>
      <c r="R428" s="56" t="s">
        <v>1147</v>
      </c>
    </row>
    <row r="429" spans="1:18" ht="47.25">
      <c r="A429" s="61">
        <v>424</v>
      </c>
      <c r="B429" s="61">
        <v>55</v>
      </c>
      <c r="C429" s="73" t="s">
        <v>1075</v>
      </c>
      <c r="D429" s="73" t="s">
        <v>1076</v>
      </c>
      <c r="E429" s="73">
        <v>80000</v>
      </c>
      <c r="F429" s="61">
        <v>1</v>
      </c>
      <c r="G429" s="73">
        <v>80000</v>
      </c>
      <c r="H429" s="73"/>
      <c r="I429" s="73"/>
      <c r="J429" s="73">
        <v>80000</v>
      </c>
      <c r="K429" s="73" t="s">
        <v>428</v>
      </c>
      <c r="L429" s="73" t="s">
        <v>180</v>
      </c>
      <c r="M429" s="73" t="s">
        <v>427</v>
      </c>
      <c r="N429" s="73" t="s">
        <v>176</v>
      </c>
      <c r="O429" s="58" t="s">
        <v>13</v>
      </c>
      <c r="P429" s="73"/>
      <c r="Q429" s="73"/>
      <c r="R429" s="61" t="s">
        <v>1177</v>
      </c>
    </row>
    <row r="430" spans="1:18" ht="47.25">
      <c r="A430" s="61">
        <v>425</v>
      </c>
      <c r="B430" s="61">
        <v>55</v>
      </c>
      <c r="C430" s="73" t="s">
        <v>1075</v>
      </c>
      <c r="D430" s="73" t="s">
        <v>1076</v>
      </c>
      <c r="E430" s="73">
        <v>80000</v>
      </c>
      <c r="F430" s="61">
        <v>1</v>
      </c>
      <c r="G430" s="73">
        <v>80000</v>
      </c>
      <c r="H430" s="73"/>
      <c r="I430" s="73"/>
      <c r="J430" s="73">
        <v>80000</v>
      </c>
      <c r="K430" s="73" t="s">
        <v>428</v>
      </c>
      <c r="L430" s="73" t="s">
        <v>180</v>
      </c>
      <c r="M430" s="73" t="s">
        <v>427</v>
      </c>
      <c r="N430" s="73" t="s">
        <v>176</v>
      </c>
      <c r="O430" s="58" t="s">
        <v>13</v>
      </c>
      <c r="P430" s="73"/>
      <c r="Q430" s="73"/>
      <c r="R430" s="61" t="s">
        <v>1177</v>
      </c>
    </row>
    <row r="431" spans="1:18">
      <c r="A431" s="61">
        <v>426</v>
      </c>
      <c r="B431" s="61">
        <v>55</v>
      </c>
      <c r="C431" s="73" t="s">
        <v>269</v>
      </c>
      <c r="D431" s="73"/>
      <c r="E431" s="73">
        <v>20450</v>
      </c>
      <c r="F431" s="61">
        <v>1</v>
      </c>
      <c r="G431" s="73">
        <v>20450</v>
      </c>
      <c r="H431" s="73"/>
      <c r="I431" s="73"/>
      <c r="J431" s="73">
        <v>20450</v>
      </c>
      <c r="K431" s="73" t="s">
        <v>262</v>
      </c>
      <c r="L431" s="73" t="s">
        <v>177</v>
      </c>
      <c r="M431" s="73" t="s">
        <v>254</v>
      </c>
      <c r="N431" s="73" t="s">
        <v>176</v>
      </c>
      <c r="O431" s="58" t="s">
        <v>25</v>
      </c>
      <c r="P431" s="73"/>
      <c r="Q431" s="73"/>
      <c r="R431" s="56" t="s">
        <v>1147</v>
      </c>
    </row>
    <row r="432" spans="1:18" ht="47.25">
      <c r="A432" s="61">
        <v>427</v>
      </c>
      <c r="B432" s="61">
        <v>56</v>
      </c>
      <c r="C432" s="73" t="s">
        <v>1077</v>
      </c>
      <c r="D432" s="73" t="s">
        <v>1078</v>
      </c>
      <c r="E432" s="73">
        <v>264000</v>
      </c>
      <c r="F432" s="61">
        <v>1</v>
      </c>
      <c r="G432" s="73">
        <v>264000</v>
      </c>
      <c r="H432" s="73"/>
      <c r="I432" s="73"/>
      <c r="J432" s="73">
        <v>264000</v>
      </c>
      <c r="K432" s="73" t="s">
        <v>1079</v>
      </c>
      <c r="L432" s="73" t="s">
        <v>184</v>
      </c>
      <c r="M432" s="73" t="s">
        <v>1080</v>
      </c>
      <c r="N432" s="73" t="s">
        <v>176</v>
      </c>
      <c r="O432" s="61" t="s">
        <v>13</v>
      </c>
      <c r="P432" s="73"/>
      <c r="Q432" s="73"/>
      <c r="R432" s="61" t="s">
        <v>1177</v>
      </c>
    </row>
    <row r="433" spans="1:18">
      <c r="A433" s="61">
        <v>428</v>
      </c>
      <c r="B433" s="61">
        <v>56</v>
      </c>
      <c r="C433" s="73" t="s">
        <v>268</v>
      </c>
      <c r="D433" s="73"/>
      <c r="E433" s="73">
        <v>13000</v>
      </c>
      <c r="F433" s="61">
        <v>1</v>
      </c>
      <c r="G433" s="73">
        <v>13000</v>
      </c>
      <c r="H433" s="73"/>
      <c r="I433" s="73"/>
      <c r="J433" s="73">
        <v>13000</v>
      </c>
      <c r="K433" s="73" t="s">
        <v>267</v>
      </c>
      <c r="L433" s="73" t="s">
        <v>266</v>
      </c>
      <c r="M433" s="73" t="s">
        <v>265</v>
      </c>
      <c r="N433" s="73" t="s">
        <v>176</v>
      </c>
      <c r="O433" s="61" t="s">
        <v>25</v>
      </c>
      <c r="P433" s="73"/>
      <c r="Q433" s="73"/>
      <c r="R433" s="56" t="s">
        <v>1147</v>
      </c>
    </row>
    <row r="434" spans="1:18">
      <c r="A434" s="61">
        <v>429</v>
      </c>
      <c r="B434" s="61">
        <v>57</v>
      </c>
      <c r="C434" s="73" t="s">
        <v>1081</v>
      </c>
      <c r="D434" s="73" t="s">
        <v>947</v>
      </c>
      <c r="E434" s="73">
        <v>173440</v>
      </c>
      <c r="F434" s="61">
        <v>1</v>
      </c>
      <c r="G434" s="73">
        <v>173440</v>
      </c>
      <c r="H434" s="73"/>
      <c r="I434" s="73"/>
      <c r="J434" s="73">
        <v>173440</v>
      </c>
      <c r="K434" s="73" t="s">
        <v>433</v>
      </c>
      <c r="L434" s="73" t="s">
        <v>180</v>
      </c>
      <c r="M434" s="73" t="s">
        <v>432</v>
      </c>
      <c r="N434" s="73" t="s">
        <v>176</v>
      </c>
      <c r="O434" s="61" t="s">
        <v>13</v>
      </c>
      <c r="P434" s="73"/>
      <c r="Q434" s="73"/>
      <c r="R434" s="61" t="s">
        <v>1177</v>
      </c>
    </row>
    <row r="435" spans="1:18" ht="31.5">
      <c r="A435" s="122">
        <v>430</v>
      </c>
      <c r="B435" s="75">
        <v>57</v>
      </c>
      <c r="C435" s="90" t="s">
        <v>264</v>
      </c>
      <c r="D435" s="82"/>
      <c r="E435" s="89">
        <v>16000</v>
      </c>
      <c r="F435" s="75">
        <v>4</v>
      </c>
      <c r="G435" s="82">
        <v>64000</v>
      </c>
      <c r="H435" s="82"/>
      <c r="I435" s="82"/>
      <c r="J435" s="82">
        <v>64000</v>
      </c>
      <c r="K435" s="82" t="s">
        <v>262</v>
      </c>
      <c r="L435" s="82" t="s">
        <v>177</v>
      </c>
      <c r="M435" s="82" t="s">
        <v>254</v>
      </c>
      <c r="N435" s="82" t="s">
        <v>176</v>
      </c>
      <c r="O435" s="122" t="s">
        <v>25</v>
      </c>
      <c r="P435" s="124"/>
      <c r="Q435" s="124"/>
      <c r="R435" s="102" t="s">
        <v>1147</v>
      </c>
    </row>
    <row r="436" spans="1:18" ht="31.5">
      <c r="A436" s="61">
        <v>431</v>
      </c>
      <c r="B436" s="61">
        <v>58</v>
      </c>
      <c r="C436" s="73" t="s">
        <v>1081</v>
      </c>
      <c r="D436" s="73" t="s">
        <v>947</v>
      </c>
      <c r="E436" s="73">
        <v>145000</v>
      </c>
      <c r="F436" s="61">
        <v>1</v>
      </c>
      <c r="G436" s="73">
        <v>145000</v>
      </c>
      <c r="H436" s="73"/>
      <c r="I436" s="73"/>
      <c r="J436" s="73">
        <v>145000</v>
      </c>
      <c r="K436" s="73" t="s">
        <v>1082</v>
      </c>
      <c r="L436" s="73" t="s">
        <v>180</v>
      </c>
      <c r="M436" s="73" t="s">
        <v>429</v>
      </c>
      <c r="N436" s="73" t="s">
        <v>176</v>
      </c>
      <c r="O436" s="61" t="s">
        <v>13</v>
      </c>
      <c r="P436" s="73"/>
      <c r="Q436" s="73"/>
      <c r="R436" s="61" t="s">
        <v>1177</v>
      </c>
    </row>
    <row r="437" spans="1:18">
      <c r="A437" s="61">
        <v>432</v>
      </c>
      <c r="B437" s="61">
        <v>58</v>
      </c>
      <c r="C437" s="73" t="s">
        <v>263</v>
      </c>
      <c r="D437" s="73"/>
      <c r="E437" s="73">
        <v>11500</v>
      </c>
      <c r="F437" s="61">
        <v>1</v>
      </c>
      <c r="G437" s="73">
        <v>11500</v>
      </c>
      <c r="H437" s="73"/>
      <c r="I437" s="73"/>
      <c r="J437" s="73">
        <v>11500</v>
      </c>
      <c r="K437" s="73" t="s">
        <v>262</v>
      </c>
      <c r="L437" s="73" t="s">
        <v>177</v>
      </c>
      <c r="M437" s="73" t="s">
        <v>254</v>
      </c>
      <c r="N437" s="73" t="s">
        <v>176</v>
      </c>
      <c r="O437" s="61" t="s">
        <v>25</v>
      </c>
      <c r="P437" s="73"/>
      <c r="Q437" s="73"/>
      <c r="R437" s="56" t="s">
        <v>1147</v>
      </c>
    </row>
    <row r="438" spans="1:18" ht="31.5">
      <c r="A438" s="61">
        <v>433</v>
      </c>
      <c r="B438" s="61">
        <v>59</v>
      </c>
      <c r="C438" s="73" t="s">
        <v>1081</v>
      </c>
      <c r="D438" s="73" t="s">
        <v>947</v>
      </c>
      <c r="E438" s="73">
        <v>104400</v>
      </c>
      <c r="F438" s="61">
        <v>1</v>
      </c>
      <c r="G438" s="73">
        <v>104400</v>
      </c>
      <c r="H438" s="73"/>
      <c r="I438" s="73"/>
      <c r="J438" s="73">
        <v>104400</v>
      </c>
      <c r="K438" s="73" t="s">
        <v>1083</v>
      </c>
      <c r="L438" s="73" t="s">
        <v>180</v>
      </c>
      <c r="M438" s="73" t="s">
        <v>434</v>
      </c>
      <c r="N438" s="73" t="s">
        <v>176</v>
      </c>
      <c r="O438" s="61" t="s">
        <v>13</v>
      </c>
      <c r="P438" s="73"/>
      <c r="Q438" s="73"/>
      <c r="R438" s="61" t="s">
        <v>1177</v>
      </c>
    </row>
    <row r="439" spans="1:18" ht="31.5">
      <c r="A439" s="61">
        <v>434</v>
      </c>
      <c r="B439" s="61">
        <v>59</v>
      </c>
      <c r="C439" s="73" t="s">
        <v>893</v>
      </c>
      <c r="D439" s="73"/>
      <c r="E439" s="73">
        <v>16000</v>
      </c>
      <c r="F439" s="61">
        <v>1</v>
      </c>
      <c r="G439" s="73">
        <v>16000</v>
      </c>
      <c r="H439" s="73"/>
      <c r="I439" s="73"/>
      <c r="J439" s="73">
        <v>16000</v>
      </c>
      <c r="K439" s="73" t="s">
        <v>261</v>
      </c>
      <c r="L439" s="73" t="s">
        <v>180</v>
      </c>
      <c r="M439" s="73" t="s">
        <v>180</v>
      </c>
      <c r="N439" s="73" t="s">
        <v>176</v>
      </c>
      <c r="O439" s="61" t="s">
        <v>25</v>
      </c>
      <c r="P439" s="73"/>
      <c r="Q439" s="73" t="s">
        <v>260</v>
      </c>
      <c r="R439" s="56" t="s">
        <v>1147</v>
      </c>
    </row>
    <row r="440" spans="1:18" ht="47.25">
      <c r="A440" s="61">
        <v>435</v>
      </c>
      <c r="B440" s="61">
        <v>60</v>
      </c>
      <c r="C440" s="73" t="s">
        <v>1084</v>
      </c>
      <c r="D440" s="73"/>
      <c r="E440" s="73">
        <v>145000</v>
      </c>
      <c r="F440" s="61">
        <v>1</v>
      </c>
      <c r="G440" s="73">
        <v>145000</v>
      </c>
      <c r="H440" s="73"/>
      <c r="I440" s="73"/>
      <c r="J440" s="73">
        <v>145000</v>
      </c>
      <c r="K440" s="73" t="s">
        <v>428</v>
      </c>
      <c r="L440" s="73" t="s">
        <v>180</v>
      </c>
      <c r="M440" s="73" t="s">
        <v>427</v>
      </c>
      <c r="N440" s="73" t="s">
        <v>176</v>
      </c>
      <c r="O440" s="61" t="s">
        <v>13</v>
      </c>
      <c r="P440" s="73"/>
      <c r="Q440" s="73"/>
      <c r="R440" s="56" t="s">
        <v>1177</v>
      </c>
    </row>
    <row r="441" spans="1:18">
      <c r="A441" s="61">
        <v>436</v>
      </c>
      <c r="B441" s="61">
        <v>60</v>
      </c>
      <c r="C441" s="73" t="s">
        <v>259</v>
      </c>
      <c r="D441" s="73"/>
      <c r="E441" s="73">
        <v>65000</v>
      </c>
      <c r="F441" s="61">
        <v>1</v>
      </c>
      <c r="G441" s="73">
        <v>65000</v>
      </c>
      <c r="H441" s="73"/>
      <c r="I441" s="73"/>
      <c r="J441" s="73">
        <v>65000</v>
      </c>
      <c r="K441" s="73" t="s">
        <v>185</v>
      </c>
      <c r="L441" s="73" t="s">
        <v>184</v>
      </c>
      <c r="M441" s="73" t="s">
        <v>184</v>
      </c>
      <c r="N441" s="73" t="s">
        <v>176</v>
      </c>
      <c r="O441" s="61" t="s">
        <v>0</v>
      </c>
      <c r="P441" s="73"/>
      <c r="Q441" s="73" t="s">
        <v>258</v>
      </c>
      <c r="R441" s="56" t="s">
        <v>1147</v>
      </c>
    </row>
    <row r="442" spans="1:18" ht="47.25">
      <c r="A442" s="61">
        <v>437</v>
      </c>
      <c r="B442" s="61">
        <v>61</v>
      </c>
      <c r="C442" s="73" t="s">
        <v>1085</v>
      </c>
      <c r="D442" s="73" t="s">
        <v>1086</v>
      </c>
      <c r="E442" s="73">
        <v>26400</v>
      </c>
      <c r="F442" s="61">
        <v>1</v>
      </c>
      <c r="G442" s="73">
        <v>26400</v>
      </c>
      <c r="H442" s="73"/>
      <c r="I442" s="73"/>
      <c r="J442" s="73">
        <v>26400</v>
      </c>
      <c r="K442" s="73" t="s">
        <v>334</v>
      </c>
      <c r="L442" s="73" t="s">
        <v>300</v>
      </c>
      <c r="M442" s="73" t="s">
        <v>333</v>
      </c>
      <c r="N442" s="73" t="s">
        <v>176</v>
      </c>
      <c r="O442" s="61" t="s">
        <v>13</v>
      </c>
      <c r="P442" s="73"/>
      <c r="Q442" s="73"/>
      <c r="R442" s="61" t="s">
        <v>1177</v>
      </c>
    </row>
    <row r="443" spans="1:18" ht="63">
      <c r="A443" s="122">
        <v>438</v>
      </c>
      <c r="B443" s="75">
        <v>13</v>
      </c>
      <c r="C443" s="82" t="s">
        <v>1708</v>
      </c>
      <c r="D443" s="82"/>
      <c r="E443" s="89">
        <v>1930000</v>
      </c>
      <c r="F443" s="75">
        <v>1</v>
      </c>
      <c r="G443" s="82">
        <v>1930000</v>
      </c>
      <c r="H443" s="82"/>
      <c r="I443" s="82"/>
      <c r="J443" s="82">
        <v>1930000</v>
      </c>
      <c r="K443" s="82" t="s">
        <v>172</v>
      </c>
      <c r="L443" s="82" t="s">
        <v>171</v>
      </c>
      <c r="M443" s="82" t="s">
        <v>170</v>
      </c>
      <c r="N443" s="82" t="s">
        <v>160</v>
      </c>
      <c r="O443" s="124" t="s">
        <v>117</v>
      </c>
      <c r="P443" s="124"/>
      <c r="Q443" s="124" t="s">
        <v>609</v>
      </c>
      <c r="R443" s="102" t="s">
        <v>1147</v>
      </c>
    </row>
    <row r="444" spans="1:18">
      <c r="A444" s="61">
        <v>439</v>
      </c>
      <c r="B444" s="61">
        <v>34</v>
      </c>
      <c r="C444" s="73" t="s">
        <v>822</v>
      </c>
      <c r="D444" s="73">
        <v>10746</v>
      </c>
      <c r="E444" s="73">
        <v>3447000</v>
      </c>
      <c r="F444" s="61">
        <v>1</v>
      </c>
      <c r="G444" s="91">
        <v>3447000</v>
      </c>
      <c r="H444" s="73"/>
      <c r="I444" s="73"/>
      <c r="J444" s="73">
        <v>3447000</v>
      </c>
      <c r="K444" s="73" t="s">
        <v>1087</v>
      </c>
      <c r="L444" s="73" t="s">
        <v>241</v>
      </c>
      <c r="M444" s="73" t="s">
        <v>1088</v>
      </c>
      <c r="N444" s="73" t="s">
        <v>146</v>
      </c>
      <c r="O444" s="73" t="s">
        <v>13</v>
      </c>
      <c r="P444" s="73"/>
      <c r="Q444" s="73"/>
      <c r="R444" s="61" t="s">
        <v>1177</v>
      </c>
    </row>
    <row r="445" spans="1:18">
      <c r="A445" s="122">
        <v>440</v>
      </c>
      <c r="B445" s="75">
        <v>34</v>
      </c>
      <c r="C445" s="82" t="s">
        <v>2194</v>
      </c>
      <c r="D445" s="82"/>
      <c r="E445" s="89">
        <v>9400</v>
      </c>
      <c r="F445" s="75">
        <v>1</v>
      </c>
      <c r="G445" s="82">
        <v>9400</v>
      </c>
      <c r="H445" s="82"/>
      <c r="I445" s="82"/>
      <c r="J445" s="82">
        <v>9400</v>
      </c>
      <c r="K445" s="82" t="s">
        <v>396</v>
      </c>
      <c r="L445" s="82" t="s">
        <v>223</v>
      </c>
      <c r="M445" s="82" t="s">
        <v>395</v>
      </c>
      <c r="N445" s="82" t="s">
        <v>146</v>
      </c>
      <c r="O445" s="124" t="s">
        <v>13</v>
      </c>
      <c r="P445" s="124"/>
      <c r="Q445" s="124"/>
      <c r="R445" s="102" t="s">
        <v>1147</v>
      </c>
    </row>
    <row r="446" spans="1:18" ht="47.25">
      <c r="A446" s="61">
        <v>441</v>
      </c>
      <c r="B446" s="61">
        <v>35</v>
      </c>
      <c r="C446" s="73" t="s">
        <v>1160</v>
      </c>
      <c r="D446" s="73" t="s">
        <v>1089</v>
      </c>
      <c r="E446" s="73">
        <v>250000</v>
      </c>
      <c r="F446" s="61">
        <v>1</v>
      </c>
      <c r="G446" s="91">
        <v>250000</v>
      </c>
      <c r="H446" s="73"/>
      <c r="I446" s="73"/>
      <c r="J446" s="73">
        <v>250000</v>
      </c>
      <c r="K446" s="73" t="s">
        <v>150</v>
      </c>
      <c r="L446" s="73" t="s">
        <v>149</v>
      </c>
      <c r="M446" s="73" t="s">
        <v>149</v>
      </c>
      <c r="N446" s="73" t="s">
        <v>146</v>
      </c>
      <c r="O446" s="73" t="s">
        <v>28</v>
      </c>
      <c r="P446" s="73"/>
      <c r="Q446" s="73"/>
      <c r="R446" s="61" t="s">
        <v>1177</v>
      </c>
    </row>
    <row r="447" spans="1:18" ht="47.25">
      <c r="A447" s="61">
        <v>442</v>
      </c>
      <c r="B447" s="61">
        <v>35</v>
      </c>
      <c r="C447" s="73" t="s">
        <v>298</v>
      </c>
      <c r="D447" s="73"/>
      <c r="E447" s="73">
        <v>3920000</v>
      </c>
      <c r="F447" s="61">
        <v>1</v>
      </c>
      <c r="G447" s="73">
        <v>3920000</v>
      </c>
      <c r="H447" s="73"/>
      <c r="I447" s="73"/>
      <c r="J447" s="73">
        <v>3920000</v>
      </c>
      <c r="K447" s="73" t="s">
        <v>297</v>
      </c>
      <c r="L447" s="73" t="s">
        <v>155</v>
      </c>
      <c r="M447" s="73" t="s">
        <v>296</v>
      </c>
      <c r="N447" s="73" t="s">
        <v>146</v>
      </c>
      <c r="O447" s="73" t="s">
        <v>166</v>
      </c>
      <c r="P447" s="73"/>
      <c r="Q447" s="73" t="s">
        <v>295</v>
      </c>
      <c r="R447" s="56" t="s">
        <v>1147</v>
      </c>
    </row>
    <row r="448" spans="1:18">
      <c r="A448" s="61">
        <v>443</v>
      </c>
      <c r="B448" s="61">
        <v>36</v>
      </c>
      <c r="C448" s="73" t="s">
        <v>1159</v>
      </c>
      <c r="D448" s="73" t="s">
        <v>1039</v>
      </c>
      <c r="E448" s="73">
        <v>33930</v>
      </c>
      <c r="F448" s="61">
        <v>1</v>
      </c>
      <c r="G448" s="91">
        <v>33930</v>
      </c>
      <c r="H448" s="73"/>
      <c r="I448" s="73"/>
      <c r="J448" s="73">
        <v>33930</v>
      </c>
      <c r="K448" s="73" t="s">
        <v>400</v>
      </c>
      <c r="L448" s="73" t="s">
        <v>247</v>
      </c>
      <c r="M448" s="73" t="s">
        <v>247</v>
      </c>
      <c r="N448" s="73" t="s">
        <v>146</v>
      </c>
      <c r="O448" s="73" t="s">
        <v>25</v>
      </c>
      <c r="P448" s="73"/>
      <c r="Q448" s="73"/>
      <c r="R448" s="61" t="s">
        <v>1177</v>
      </c>
    </row>
    <row r="449" spans="1:18">
      <c r="A449" s="61">
        <v>444</v>
      </c>
      <c r="B449" s="61">
        <v>36</v>
      </c>
      <c r="C449" s="73" t="s">
        <v>235</v>
      </c>
      <c r="D449" s="73"/>
      <c r="E449" s="73">
        <v>460000</v>
      </c>
      <c r="F449" s="61">
        <v>1</v>
      </c>
      <c r="G449" s="73">
        <v>460000</v>
      </c>
      <c r="H449" s="73"/>
      <c r="I449" s="73"/>
      <c r="J449" s="73">
        <v>460000</v>
      </c>
      <c r="K449" s="73" t="s">
        <v>242</v>
      </c>
      <c r="L449" s="73" t="s">
        <v>241</v>
      </c>
      <c r="M449" s="73" t="s">
        <v>240</v>
      </c>
      <c r="N449" s="73" t="s">
        <v>146</v>
      </c>
      <c r="O449" s="73" t="s">
        <v>0</v>
      </c>
      <c r="P449" s="73"/>
      <c r="Q449" s="73" t="s">
        <v>1090</v>
      </c>
      <c r="R449" s="56" t="s">
        <v>1147</v>
      </c>
    </row>
    <row r="450" spans="1:18">
      <c r="A450" s="61">
        <v>445</v>
      </c>
      <c r="B450" s="61">
        <v>37</v>
      </c>
      <c r="C450" s="73" t="s">
        <v>1091</v>
      </c>
      <c r="D450" s="73">
        <v>241548</v>
      </c>
      <c r="E450" s="73">
        <v>207000</v>
      </c>
      <c r="F450" s="61">
        <v>1</v>
      </c>
      <c r="G450" s="91">
        <v>207000</v>
      </c>
      <c r="H450" s="73"/>
      <c r="I450" s="73"/>
      <c r="J450" s="73">
        <v>207000</v>
      </c>
      <c r="K450" s="73" t="s">
        <v>1092</v>
      </c>
      <c r="L450" s="73" t="s">
        <v>243</v>
      </c>
      <c r="M450" s="73" t="s">
        <v>1041</v>
      </c>
      <c r="N450" s="73" t="s">
        <v>146</v>
      </c>
      <c r="O450" s="61" t="s">
        <v>13</v>
      </c>
      <c r="P450" s="73"/>
      <c r="Q450" s="73"/>
      <c r="R450" s="61" t="s">
        <v>1177</v>
      </c>
    </row>
    <row r="451" spans="1:18" ht="31.5">
      <c r="A451" s="61">
        <v>446</v>
      </c>
      <c r="B451" s="61">
        <v>5</v>
      </c>
      <c r="C451" s="73" t="s">
        <v>714</v>
      </c>
      <c r="D451" s="73"/>
      <c r="E451" s="73">
        <v>110000</v>
      </c>
      <c r="F451" s="61">
        <v>3</v>
      </c>
      <c r="G451" s="73">
        <f>E451*F451</f>
        <v>330000</v>
      </c>
      <c r="H451" s="73"/>
      <c r="I451" s="73"/>
      <c r="J451" s="73">
        <f>G451</f>
        <v>330000</v>
      </c>
      <c r="K451" s="73" t="s">
        <v>713</v>
      </c>
      <c r="L451" s="73" t="s">
        <v>712</v>
      </c>
      <c r="M451" s="73" t="s">
        <v>712</v>
      </c>
      <c r="N451" s="73" t="s">
        <v>579</v>
      </c>
      <c r="O451" s="61" t="s">
        <v>140</v>
      </c>
      <c r="P451" s="73"/>
      <c r="Q451" s="73" t="s">
        <v>190</v>
      </c>
      <c r="R451" s="56" t="s">
        <v>1147</v>
      </c>
    </row>
    <row r="452" spans="1:18" ht="47.25">
      <c r="A452" s="122">
        <v>447</v>
      </c>
      <c r="B452" s="75">
        <v>6</v>
      </c>
      <c r="C452" s="82" t="s">
        <v>1536</v>
      </c>
      <c r="D452" s="82"/>
      <c r="E452" s="89">
        <v>2000000</v>
      </c>
      <c r="F452" s="75">
        <v>1</v>
      </c>
      <c r="G452" s="82">
        <v>2000000</v>
      </c>
      <c r="H452" s="82"/>
      <c r="I452" s="82"/>
      <c r="J452" s="82">
        <v>2000000</v>
      </c>
      <c r="K452" s="82" t="s">
        <v>711</v>
      </c>
      <c r="L452" s="82" t="s">
        <v>672</v>
      </c>
      <c r="M452" s="82" t="s">
        <v>672</v>
      </c>
      <c r="N452" s="82" t="s">
        <v>579</v>
      </c>
      <c r="O452" s="124" t="s">
        <v>117</v>
      </c>
      <c r="P452" s="124"/>
      <c r="Q452" s="124"/>
      <c r="R452" s="102" t="s">
        <v>1147</v>
      </c>
    </row>
    <row r="453" spans="1:18">
      <c r="A453" s="61">
        <v>448</v>
      </c>
      <c r="B453" s="61">
        <v>7</v>
      </c>
      <c r="C453" s="73" t="s">
        <v>1144</v>
      </c>
      <c r="D453" s="73"/>
      <c r="E453" s="73">
        <v>460000</v>
      </c>
      <c r="F453" s="61">
        <v>1</v>
      </c>
      <c r="G453" s="73">
        <v>460000</v>
      </c>
      <c r="H453" s="73"/>
      <c r="I453" s="73"/>
      <c r="J453" s="73">
        <v>460000</v>
      </c>
      <c r="K453" s="73" t="s">
        <v>709</v>
      </c>
      <c r="L453" s="73" t="s">
        <v>577</v>
      </c>
      <c r="M453" s="73" t="s">
        <v>577</v>
      </c>
      <c r="N453" s="73" t="s">
        <v>579</v>
      </c>
      <c r="O453" s="73" t="s">
        <v>28</v>
      </c>
      <c r="P453" s="73"/>
      <c r="Q453" s="73"/>
      <c r="R453" s="56" t="s">
        <v>1147</v>
      </c>
    </row>
    <row r="454" spans="1:18" ht="63">
      <c r="A454" s="61">
        <v>449</v>
      </c>
      <c r="B454" s="61">
        <v>8</v>
      </c>
      <c r="C454" s="73" t="s">
        <v>710</v>
      </c>
      <c r="D454" s="73"/>
      <c r="E454" s="73">
        <v>1288000</v>
      </c>
      <c r="F454" s="61">
        <v>1</v>
      </c>
      <c r="G454" s="73">
        <v>1288000</v>
      </c>
      <c r="H454" s="73"/>
      <c r="I454" s="73"/>
      <c r="J454" s="73">
        <v>1288000</v>
      </c>
      <c r="K454" s="73" t="s">
        <v>709</v>
      </c>
      <c r="L454" s="73" t="s">
        <v>577</v>
      </c>
      <c r="M454" s="73" t="s">
        <v>577</v>
      </c>
      <c r="N454" s="73" t="s">
        <v>579</v>
      </c>
      <c r="O454" s="73" t="s">
        <v>28</v>
      </c>
      <c r="P454" s="73"/>
      <c r="Q454" s="73" t="s">
        <v>708</v>
      </c>
      <c r="R454" s="56" t="s">
        <v>1147</v>
      </c>
    </row>
    <row r="455" spans="1:18" ht="47.25">
      <c r="A455" s="122">
        <v>450</v>
      </c>
      <c r="B455" s="75">
        <v>9</v>
      </c>
      <c r="C455" s="82" t="s">
        <v>2538</v>
      </c>
      <c r="D455" s="82"/>
      <c r="E455" s="89">
        <v>32400</v>
      </c>
      <c r="F455" s="75">
        <v>2</v>
      </c>
      <c r="G455" s="82">
        <v>64800</v>
      </c>
      <c r="H455" s="82"/>
      <c r="I455" s="82"/>
      <c r="J455" s="82">
        <v>64800</v>
      </c>
      <c r="K455" s="82" t="s">
        <v>675</v>
      </c>
      <c r="L455" s="82" t="s">
        <v>580</v>
      </c>
      <c r="M455" s="82" t="s">
        <v>167</v>
      </c>
      <c r="N455" s="82" t="s">
        <v>579</v>
      </c>
      <c r="O455" s="124" t="s">
        <v>25</v>
      </c>
      <c r="P455" s="124"/>
      <c r="Q455" s="124" t="s">
        <v>707</v>
      </c>
      <c r="R455" s="102" t="s">
        <v>1147</v>
      </c>
    </row>
    <row r="456" spans="1:18" ht="47.25">
      <c r="A456" s="122">
        <v>451</v>
      </c>
      <c r="B456" s="75">
        <v>11</v>
      </c>
      <c r="C456" s="82" t="s">
        <v>2534</v>
      </c>
      <c r="D456" s="82"/>
      <c r="E456" s="89">
        <v>28600</v>
      </c>
      <c r="F456" s="75">
        <v>2</v>
      </c>
      <c r="G456" s="82">
        <v>57200</v>
      </c>
      <c r="H456" s="82"/>
      <c r="I456" s="82"/>
      <c r="J456" s="82">
        <v>57200</v>
      </c>
      <c r="K456" s="82" t="s">
        <v>675</v>
      </c>
      <c r="L456" s="82" t="s">
        <v>580</v>
      </c>
      <c r="M456" s="82" t="s">
        <v>167</v>
      </c>
      <c r="N456" s="82" t="s">
        <v>579</v>
      </c>
      <c r="O456" s="124" t="s">
        <v>25</v>
      </c>
      <c r="P456" s="124"/>
      <c r="Q456" s="124" t="s">
        <v>706</v>
      </c>
      <c r="R456" s="102" t="s">
        <v>1147</v>
      </c>
    </row>
    <row r="457" spans="1:18" ht="63">
      <c r="A457" s="122">
        <v>452</v>
      </c>
      <c r="B457" s="75">
        <v>13</v>
      </c>
      <c r="C457" s="82" t="s">
        <v>2350</v>
      </c>
      <c r="D457" s="82"/>
      <c r="E457" s="89">
        <v>787000</v>
      </c>
      <c r="F457" s="75">
        <v>1</v>
      </c>
      <c r="G457" s="82">
        <v>787000</v>
      </c>
      <c r="H457" s="82"/>
      <c r="I457" s="82"/>
      <c r="J457" s="82">
        <v>787000</v>
      </c>
      <c r="K457" s="82" t="s">
        <v>677</v>
      </c>
      <c r="L457" s="82" t="s">
        <v>676</v>
      </c>
      <c r="M457" s="82" t="s">
        <v>676</v>
      </c>
      <c r="N457" s="82" t="s">
        <v>579</v>
      </c>
      <c r="O457" s="124" t="s">
        <v>25</v>
      </c>
      <c r="P457" s="124"/>
      <c r="Q457" s="124"/>
      <c r="R457" s="102" t="s">
        <v>1147</v>
      </c>
    </row>
    <row r="458" spans="1:18" ht="63">
      <c r="A458" s="61">
        <v>453</v>
      </c>
      <c r="B458" s="61">
        <v>21</v>
      </c>
      <c r="C458" s="73" t="s">
        <v>328</v>
      </c>
      <c r="D458" s="73"/>
      <c r="E458" s="73">
        <v>790000</v>
      </c>
      <c r="F458" s="61">
        <v>1</v>
      </c>
      <c r="G458" s="91">
        <v>790000</v>
      </c>
      <c r="H458" s="73"/>
      <c r="I458" s="73"/>
      <c r="J458" s="73">
        <v>790000</v>
      </c>
      <c r="K458" s="73" t="s">
        <v>234</v>
      </c>
      <c r="L458" s="73" t="s">
        <v>233</v>
      </c>
      <c r="M458" s="73" t="s">
        <v>233</v>
      </c>
      <c r="N458" s="73" t="s">
        <v>195</v>
      </c>
      <c r="O458" s="73" t="s">
        <v>0</v>
      </c>
      <c r="P458" s="73"/>
      <c r="Q458" s="73" t="s">
        <v>648</v>
      </c>
      <c r="R458" s="56" t="s">
        <v>1147</v>
      </c>
    </row>
    <row r="459" spans="1:18" ht="78.75">
      <c r="A459" s="122">
        <v>454</v>
      </c>
      <c r="B459" s="75">
        <v>22</v>
      </c>
      <c r="C459" s="82" t="s">
        <v>2352</v>
      </c>
      <c r="D459" s="82"/>
      <c r="E459" s="89">
        <v>848000</v>
      </c>
      <c r="F459" s="75">
        <v>1</v>
      </c>
      <c r="G459" s="82">
        <v>848000</v>
      </c>
      <c r="H459" s="82"/>
      <c r="I459" s="82"/>
      <c r="J459" s="82">
        <v>848000</v>
      </c>
      <c r="K459" s="82" t="s">
        <v>578</v>
      </c>
      <c r="L459" s="82" t="s">
        <v>238</v>
      </c>
      <c r="M459" s="82" t="s">
        <v>577</v>
      </c>
      <c r="N459" s="82" t="s">
        <v>195</v>
      </c>
      <c r="O459" s="124" t="s">
        <v>13</v>
      </c>
      <c r="P459" s="124"/>
      <c r="Q459" s="124" t="s">
        <v>1093</v>
      </c>
      <c r="R459" s="102" t="s">
        <v>1147</v>
      </c>
    </row>
    <row r="460" spans="1:18" ht="63">
      <c r="A460" s="122">
        <v>455</v>
      </c>
      <c r="B460" s="75">
        <v>23</v>
      </c>
      <c r="C460" s="82" t="s">
        <v>2291</v>
      </c>
      <c r="D460" s="82"/>
      <c r="E460" s="89">
        <v>260000</v>
      </c>
      <c r="F460" s="75">
        <v>1</v>
      </c>
      <c r="G460" s="82">
        <v>260000</v>
      </c>
      <c r="H460" s="82"/>
      <c r="I460" s="82"/>
      <c r="J460" s="82">
        <v>260000</v>
      </c>
      <c r="K460" s="82" t="s">
        <v>576</v>
      </c>
      <c r="L460" s="82" t="s">
        <v>325</v>
      </c>
      <c r="M460" s="82" t="s">
        <v>575</v>
      </c>
      <c r="N460" s="82" t="s">
        <v>195</v>
      </c>
      <c r="O460" s="124" t="s">
        <v>13</v>
      </c>
      <c r="P460" s="124"/>
      <c r="Q460" s="124" t="s">
        <v>1094</v>
      </c>
      <c r="R460" s="102" t="s">
        <v>1147</v>
      </c>
    </row>
    <row r="461" spans="1:18" ht="31.5">
      <c r="A461" s="61">
        <v>456</v>
      </c>
      <c r="B461" s="61">
        <v>24</v>
      </c>
      <c r="C461" s="73" t="s">
        <v>574</v>
      </c>
      <c r="D461" s="73"/>
      <c r="E461" s="73">
        <v>650000</v>
      </c>
      <c r="F461" s="61">
        <v>1</v>
      </c>
      <c r="G461" s="91">
        <v>650000</v>
      </c>
      <c r="H461" s="73"/>
      <c r="I461" s="73"/>
      <c r="J461" s="73">
        <v>650000</v>
      </c>
      <c r="K461" s="73" t="s">
        <v>394</v>
      </c>
      <c r="L461" s="73" t="s">
        <v>393</v>
      </c>
      <c r="M461" s="73" t="s">
        <v>392</v>
      </c>
      <c r="N461" s="73" t="s">
        <v>195</v>
      </c>
      <c r="O461" s="73" t="s">
        <v>0</v>
      </c>
      <c r="P461" s="73"/>
      <c r="Q461" s="73" t="s">
        <v>573</v>
      </c>
      <c r="R461" s="56" t="s">
        <v>1147</v>
      </c>
    </row>
    <row r="462" spans="1:18" ht="31.5">
      <c r="A462" s="61">
        <v>457</v>
      </c>
      <c r="B462" s="61">
        <v>25</v>
      </c>
      <c r="C462" s="73" t="s">
        <v>572</v>
      </c>
      <c r="D462" s="73"/>
      <c r="E462" s="73">
        <v>170000</v>
      </c>
      <c r="F462" s="61">
        <v>1</v>
      </c>
      <c r="G462" s="91">
        <v>170000</v>
      </c>
      <c r="H462" s="73"/>
      <c r="I462" s="73"/>
      <c r="J462" s="73">
        <v>170000</v>
      </c>
      <c r="K462" s="73" t="s">
        <v>326</v>
      </c>
      <c r="L462" s="73" t="s">
        <v>325</v>
      </c>
      <c r="M462" s="73" t="s">
        <v>325</v>
      </c>
      <c r="N462" s="73" t="s">
        <v>195</v>
      </c>
      <c r="O462" s="73" t="s">
        <v>0</v>
      </c>
      <c r="P462" s="73"/>
      <c r="Q462" s="73"/>
      <c r="R462" s="56" t="s">
        <v>1147</v>
      </c>
    </row>
    <row r="463" spans="1:18" ht="31.5">
      <c r="A463" s="61">
        <v>458</v>
      </c>
      <c r="B463" s="61">
        <v>26</v>
      </c>
      <c r="C463" s="73" t="s">
        <v>571</v>
      </c>
      <c r="D463" s="73"/>
      <c r="E463" s="73">
        <v>2500000</v>
      </c>
      <c r="F463" s="61">
        <v>1</v>
      </c>
      <c r="G463" s="91">
        <v>2500000</v>
      </c>
      <c r="H463" s="73"/>
      <c r="I463" s="73"/>
      <c r="J463" s="73">
        <v>2500000</v>
      </c>
      <c r="K463" s="73" t="s">
        <v>570</v>
      </c>
      <c r="L463" s="73" t="s">
        <v>569</v>
      </c>
      <c r="M463" s="73" t="s">
        <v>568</v>
      </c>
      <c r="N463" s="73" t="s">
        <v>195</v>
      </c>
      <c r="O463" s="73" t="s">
        <v>310</v>
      </c>
      <c r="P463" s="73"/>
      <c r="Q463" s="73"/>
      <c r="R463" s="56" t="s">
        <v>1147</v>
      </c>
    </row>
    <row r="464" spans="1:18" ht="63">
      <c r="A464" s="122">
        <v>459</v>
      </c>
      <c r="B464" s="75">
        <v>27</v>
      </c>
      <c r="C464" s="82" t="s">
        <v>1610</v>
      </c>
      <c r="D464" s="82"/>
      <c r="E464" s="89">
        <v>900000</v>
      </c>
      <c r="F464" s="75">
        <v>1</v>
      </c>
      <c r="G464" s="82">
        <v>900000</v>
      </c>
      <c r="H464" s="82"/>
      <c r="I464" s="82"/>
      <c r="J464" s="82">
        <v>900000</v>
      </c>
      <c r="K464" s="82" t="s">
        <v>567</v>
      </c>
      <c r="L464" s="82" t="s">
        <v>566</v>
      </c>
      <c r="M464" s="82" t="s">
        <v>566</v>
      </c>
      <c r="N464" s="82" t="s">
        <v>195</v>
      </c>
      <c r="O464" s="124" t="s">
        <v>0</v>
      </c>
      <c r="P464" s="124"/>
      <c r="Q464" s="124" t="s">
        <v>1095</v>
      </c>
      <c r="R464" s="102" t="s">
        <v>1147</v>
      </c>
    </row>
    <row r="465" spans="1:18" ht="31.5">
      <c r="A465" s="122">
        <v>460</v>
      </c>
      <c r="B465" s="75">
        <v>28</v>
      </c>
      <c r="C465" s="82" t="s">
        <v>2142</v>
      </c>
      <c r="D465" s="82"/>
      <c r="E465" s="89">
        <v>36000</v>
      </c>
      <c r="F465" s="75">
        <v>1</v>
      </c>
      <c r="G465" s="82">
        <v>36000</v>
      </c>
      <c r="H465" s="82"/>
      <c r="I465" s="82"/>
      <c r="J465" s="82">
        <v>36000</v>
      </c>
      <c r="K465" s="82" t="s">
        <v>564</v>
      </c>
      <c r="L465" s="82" t="s">
        <v>563</v>
      </c>
      <c r="M465" s="82" t="s">
        <v>563</v>
      </c>
      <c r="N465" s="82" t="s">
        <v>195</v>
      </c>
      <c r="O465" s="124" t="s">
        <v>25</v>
      </c>
      <c r="P465" s="124"/>
      <c r="Q465" s="124" t="s">
        <v>565</v>
      </c>
      <c r="R465" s="102" t="s">
        <v>1147</v>
      </c>
    </row>
    <row r="466" spans="1:18" ht="47.25">
      <c r="A466" s="61">
        <v>461</v>
      </c>
      <c r="B466" s="61">
        <v>29</v>
      </c>
      <c r="C466" s="73" t="s">
        <v>164</v>
      </c>
      <c r="D466" s="73"/>
      <c r="E466" s="73">
        <v>787000</v>
      </c>
      <c r="F466" s="61">
        <v>1</v>
      </c>
      <c r="G466" s="91">
        <v>787000</v>
      </c>
      <c r="H466" s="73"/>
      <c r="I466" s="73"/>
      <c r="J466" s="73">
        <v>787000</v>
      </c>
      <c r="K466" s="73" t="s">
        <v>564</v>
      </c>
      <c r="L466" s="73" t="s">
        <v>563</v>
      </c>
      <c r="M466" s="73" t="s">
        <v>563</v>
      </c>
      <c r="N466" s="73" t="s">
        <v>195</v>
      </c>
      <c r="O466" s="73" t="s">
        <v>25</v>
      </c>
      <c r="P466" s="73"/>
      <c r="Q466" s="73" t="s">
        <v>562</v>
      </c>
      <c r="R466" s="56" t="s">
        <v>1147</v>
      </c>
    </row>
    <row r="467" spans="1:18" ht="31.5">
      <c r="A467" s="61">
        <v>462</v>
      </c>
      <c r="B467" s="61">
        <v>142</v>
      </c>
      <c r="C467" s="73" t="s">
        <v>440</v>
      </c>
      <c r="D467" s="73"/>
      <c r="E467" s="73">
        <v>1750000</v>
      </c>
      <c r="F467" s="61">
        <v>1</v>
      </c>
      <c r="G467" s="91">
        <v>1750000</v>
      </c>
      <c r="H467" s="73"/>
      <c r="I467" s="73"/>
      <c r="J467" s="73">
        <v>1750000</v>
      </c>
      <c r="K467" s="73" t="s">
        <v>279</v>
      </c>
      <c r="L467" s="73" t="s">
        <v>278</v>
      </c>
      <c r="M467" s="73" t="s">
        <v>278</v>
      </c>
      <c r="N467" s="73" t="s">
        <v>1</v>
      </c>
      <c r="O467" s="73" t="s">
        <v>140</v>
      </c>
      <c r="P467" s="73"/>
      <c r="Q467" s="73" t="s">
        <v>491</v>
      </c>
      <c r="R467" s="56" t="s">
        <v>1147</v>
      </c>
    </row>
    <row r="468" spans="1:18" ht="31.5">
      <c r="A468" s="122">
        <v>463</v>
      </c>
      <c r="B468" s="75">
        <v>143</v>
      </c>
      <c r="C468" s="82" t="s">
        <v>1442</v>
      </c>
      <c r="D468" s="82"/>
      <c r="E468" s="89">
        <v>800000</v>
      </c>
      <c r="F468" s="75">
        <v>2</v>
      </c>
      <c r="G468" s="89">
        <v>1600000</v>
      </c>
      <c r="H468" s="82"/>
      <c r="I468" s="82"/>
      <c r="J468" s="82">
        <v>1600000</v>
      </c>
      <c r="K468" s="82" t="s">
        <v>141</v>
      </c>
      <c r="L468" s="82" t="s">
        <v>19</v>
      </c>
      <c r="M468" s="82" t="s">
        <v>19</v>
      </c>
      <c r="N468" s="82" t="s">
        <v>1</v>
      </c>
      <c r="O468" s="124" t="s">
        <v>140</v>
      </c>
      <c r="P468" s="124"/>
      <c r="Q468" s="124" t="s">
        <v>490</v>
      </c>
      <c r="R468" s="102" t="s">
        <v>1147</v>
      </c>
    </row>
    <row r="469" spans="1:18" ht="63">
      <c r="A469" s="122">
        <v>464</v>
      </c>
      <c r="B469" s="75">
        <v>145</v>
      </c>
      <c r="C469" s="82" t="s">
        <v>2340</v>
      </c>
      <c r="D469" s="82"/>
      <c r="E469" s="89">
        <v>729000</v>
      </c>
      <c r="F469" s="75">
        <v>1</v>
      </c>
      <c r="G469" s="82">
        <v>729000</v>
      </c>
      <c r="H469" s="82"/>
      <c r="I469" s="82"/>
      <c r="J469" s="82">
        <v>729000</v>
      </c>
      <c r="K469" s="82" t="s">
        <v>489</v>
      </c>
      <c r="L469" s="82" t="s">
        <v>9</v>
      </c>
      <c r="M469" s="82" t="s">
        <v>488</v>
      </c>
      <c r="N469" s="82" t="s">
        <v>1</v>
      </c>
      <c r="O469" s="124" t="s">
        <v>13</v>
      </c>
      <c r="P469" s="124"/>
      <c r="Q469" s="124" t="s">
        <v>487</v>
      </c>
      <c r="R469" s="102" t="s">
        <v>1147</v>
      </c>
    </row>
    <row r="470" spans="1:18" ht="63">
      <c r="A470" s="122">
        <v>465</v>
      </c>
      <c r="B470" s="75">
        <v>146</v>
      </c>
      <c r="C470" s="82" t="s">
        <v>2340</v>
      </c>
      <c r="D470" s="82"/>
      <c r="E470" s="89">
        <v>729000</v>
      </c>
      <c r="F470" s="75">
        <v>1</v>
      </c>
      <c r="G470" s="89">
        <v>729000</v>
      </c>
      <c r="H470" s="82"/>
      <c r="I470" s="82"/>
      <c r="J470" s="82">
        <v>729000</v>
      </c>
      <c r="K470" s="82" t="s">
        <v>486</v>
      </c>
      <c r="L470" s="82" t="s">
        <v>485</v>
      </c>
      <c r="M470" s="82" t="s">
        <v>27</v>
      </c>
      <c r="N470" s="82" t="s">
        <v>1</v>
      </c>
      <c r="O470" s="124" t="s">
        <v>13</v>
      </c>
      <c r="P470" s="124"/>
      <c r="Q470" s="124" t="s">
        <v>1096</v>
      </c>
      <c r="R470" s="102" t="s">
        <v>1147</v>
      </c>
    </row>
    <row r="471" spans="1:18" ht="31.5">
      <c r="A471" s="122">
        <v>466</v>
      </c>
      <c r="B471" s="75">
        <v>147</v>
      </c>
      <c r="C471" s="82" t="s">
        <v>1542</v>
      </c>
      <c r="D471" s="82"/>
      <c r="E471" s="89">
        <v>150000</v>
      </c>
      <c r="F471" s="75">
        <v>4</v>
      </c>
      <c r="G471" s="82">
        <v>600000</v>
      </c>
      <c r="H471" s="82"/>
      <c r="I471" s="82"/>
      <c r="J471" s="82">
        <v>600000</v>
      </c>
      <c r="K471" s="82" t="s">
        <v>119</v>
      </c>
      <c r="L471" s="82" t="s">
        <v>22</v>
      </c>
      <c r="M471" s="82" t="s">
        <v>118</v>
      </c>
      <c r="N471" s="82" t="s">
        <v>1</v>
      </c>
      <c r="O471" s="124" t="s">
        <v>117</v>
      </c>
      <c r="P471" s="124"/>
      <c r="Q471" s="124"/>
      <c r="R471" s="102" t="s">
        <v>1147</v>
      </c>
    </row>
    <row r="472" spans="1:18" ht="31.5">
      <c r="A472" s="61">
        <v>467</v>
      </c>
      <c r="B472" s="61">
        <v>151</v>
      </c>
      <c r="C472" s="73" t="s">
        <v>372</v>
      </c>
      <c r="D472" s="73"/>
      <c r="E472" s="73">
        <v>450000</v>
      </c>
      <c r="F472" s="61">
        <v>1</v>
      </c>
      <c r="G472" s="91">
        <v>450000</v>
      </c>
      <c r="H472" s="73"/>
      <c r="I472" s="73"/>
      <c r="J472" s="73">
        <v>450000</v>
      </c>
      <c r="K472" s="73" t="s">
        <v>136</v>
      </c>
      <c r="L472" s="73" t="s">
        <v>135</v>
      </c>
      <c r="M472" s="73" t="s">
        <v>135</v>
      </c>
      <c r="N472" s="73" t="s">
        <v>1</v>
      </c>
      <c r="O472" s="73" t="s">
        <v>117</v>
      </c>
      <c r="P472" s="73"/>
      <c r="Q472" s="73" t="s">
        <v>371</v>
      </c>
      <c r="R472" s="56" t="s">
        <v>1147</v>
      </c>
    </row>
    <row r="473" spans="1:18" ht="47.25">
      <c r="A473" s="122">
        <v>468</v>
      </c>
      <c r="B473" s="75">
        <v>152</v>
      </c>
      <c r="C473" s="82" t="s">
        <v>2264</v>
      </c>
      <c r="D473" s="82"/>
      <c r="E473" s="89">
        <v>300000</v>
      </c>
      <c r="F473" s="75">
        <v>1</v>
      </c>
      <c r="G473" s="82">
        <v>300000</v>
      </c>
      <c r="H473" s="82"/>
      <c r="I473" s="82"/>
      <c r="J473" s="82">
        <v>300000</v>
      </c>
      <c r="K473" s="82" t="s">
        <v>136</v>
      </c>
      <c r="L473" s="82" t="s">
        <v>135</v>
      </c>
      <c r="M473" s="82" t="s">
        <v>135</v>
      </c>
      <c r="N473" s="82" t="s">
        <v>1</v>
      </c>
      <c r="O473" s="124" t="s">
        <v>117</v>
      </c>
      <c r="P473" s="124"/>
      <c r="Q473" s="124" t="s">
        <v>1097</v>
      </c>
      <c r="R473" s="102" t="s">
        <v>1147</v>
      </c>
    </row>
    <row r="474" spans="1:18" ht="47.25">
      <c r="A474" s="61">
        <v>469</v>
      </c>
      <c r="B474" s="61">
        <v>153</v>
      </c>
      <c r="C474" s="73" t="s">
        <v>319</v>
      </c>
      <c r="D474" s="73"/>
      <c r="E474" s="73">
        <v>480000</v>
      </c>
      <c r="F474" s="61">
        <v>1</v>
      </c>
      <c r="G474" s="91">
        <v>480000</v>
      </c>
      <c r="H474" s="73"/>
      <c r="I474" s="73"/>
      <c r="J474" s="73">
        <v>480000</v>
      </c>
      <c r="K474" s="73" t="s">
        <v>370</v>
      </c>
      <c r="L474" s="73" t="s">
        <v>107</v>
      </c>
      <c r="M474" s="73" t="s">
        <v>107</v>
      </c>
      <c r="N474" s="73" t="s">
        <v>1</v>
      </c>
      <c r="O474" s="73" t="s">
        <v>0</v>
      </c>
      <c r="P474" s="73"/>
      <c r="Q474" s="73" t="s">
        <v>369</v>
      </c>
      <c r="R474" s="56" t="s">
        <v>1147</v>
      </c>
    </row>
    <row r="475" spans="1:18">
      <c r="A475" s="122">
        <v>470</v>
      </c>
      <c r="B475" s="75">
        <v>154</v>
      </c>
      <c r="C475" s="82" t="s">
        <v>2272</v>
      </c>
      <c r="D475" s="82"/>
      <c r="E475" s="89">
        <v>2500000</v>
      </c>
      <c r="F475" s="75">
        <v>1</v>
      </c>
      <c r="G475" s="89">
        <v>2500000</v>
      </c>
      <c r="H475" s="82"/>
      <c r="I475" s="82"/>
      <c r="J475" s="82">
        <v>2500000</v>
      </c>
      <c r="K475" s="82" t="s">
        <v>141</v>
      </c>
      <c r="L475" s="82" t="s">
        <v>19</v>
      </c>
      <c r="M475" s="82" t="s">
        <v>19</v>
      </c>
      <c r="N475" s="82" t="s">
        <v>1</v>
      </c>
      <c r="O475" s="124" t="s">
        <v>140</v>
      </c>
      <c r="P475" s="124"/>
      <c r="Q475" s="124" t="s">
        <v>139</v>
      </c>
      <c r="R475" s="102" t="s">
        <v>1147</v>
      </c>
    </row>
    <row r="476" spans="1:18" ht="31.5">
      <c r="A476" s="61">
        <v>471</v>
      </c>
      <c r="B476" s="61">
        <v>155</v>
      </c>
      <c r="C476" s="73" t="s">
        <v>315</v>
      </c>
      <c r="D476" s="73"/>
      <c r="E476" s="73">
        <v>680000</v>
      </c>
      <c r="F476" s="61">
        <v>1</v>
      </c>
      <c r="G476" s="91">
        <v>680000</v>
      </c>
      <c r="H476" s="73"/>
      <c r="I476" s="73"/>
      <c r="J476" s="73">
        <v>680000</v>
      </c>
      <c r="K476" s="73" t="s">
        <v>279</v>
      </c>
      <c r="L476" s="73" t="s">
        <v>278</v>
      </c>
      <c r="M476" s="73" t="s">
        <v>278</v>
      </c>
      <c r="N476" s="73" t="s">
        <v>1</v>
      </c>
      <c r="O476" s="73" t="s">
        <v>140</v>
      </c>
      <c r="P476" s="73"/>
      <c r="Q476" s="73" t="s">
        <v>314</v>
      </c>
      <c r="R476" s="56" t="s">
        <v>1147</v>
      </c>
    </row>
    <row r="477" spans="1:18" ht="31.5">
      <c r="A477" s="61">
        <v>472</v>
      </c>
      <c r="B477" s="61">
        <v>156</v>
      </c>
      <c r="C477" s="73" t="s">
        <v>313</v>
      </c>
      <c r="D477" s="73"/>
      <c r="E477" s="73">
        <v>2500000</v>
      </c>
      <c r="F477" s="61">
        <v>1</v>
      </c>
      <c r="G477" s="91">
        <v>2500000</v>
      </c>
      <c r="H477" s="73"/>
      <c r="I477" s="73"/>
      <c r="J477" s="73">
        <v>2500000</v>
      </c>
      <c r="K477" s="73" t="s">
        <v>312</v>
      </c>
      <c r="L477" s="73" t="s">
        <v>311</v>
      </c>
      <c r="M477" s="73" t="s">
        <v>311</v>
      </c>
      <c r="N477" s="73" t="s">
        <v>1</v>
      </c>
      <c r="O477" s="73" t="s">
        <v>310</v>
      </c>
      <c r="P477" s="73"/>
      <c r="Q477" s="73" t="s">
        <v>309</v>
      </c>
      <c r="R477" s="56" t="s">
        <v>1147</v>
      </c>
    </row>
    <row r="478" spans="1:18" ht="63">
      <c r="A478" s="122">
        <v>473</v>
      </c>
      <c r="B478" s="75">
        <v>157</v>
      </c>
      <c r="C478" s="82" t="s">
        <v>1142</v>
      </c>
      <c r="D478" s="82"/>
      <c r="E478" s="89">
        <v>1288000</v>
      </c>
      <c r="F478" s="75">
        <v>1</v>
      </c>
      <c r="G478" s="82">
        <v>1288000</v>
      </c>
      <c r="H478" s="82"/>
      <c r="I478" s="82"/>
      <c r="J478" s="82">
        <v>1288000</v>
      </c>
      <c r="K478" s="82" t="s">
        <v>308</v>
      </c>
      <c r="L478" s="82" t="s">
        <v>307</v>
      </c>
      <c r="M478" s="82" t="s">
        <v>306</v>
      </c>
      <c r="N478" s="82" t="s">
        <v>1</v>
      </c>
      <c r="O478" s="124" t="s">
        <v>0</v>
      </c>
      <c r="P478" s="124"/>
      <c r="Q478" s="124" t="s">
        <v>1098</v>
      </c>
      <c r="R478" s="102" t="s">
        <v>1147</v>
      </c>
    </row>
    <row r="479" spans="1:18" ht="31.5">
      <c r="A479" s="122">
        <v>474</v>
      </c>
      <c r="B479" s="75">
        <v>61</v>
      </c>
      <c r="C479" s="82" t="s">
        <v>2186</v>
      </c>
      <c r="D479" s="82"/>
      <c r="E479" s="89">
        <v>66000</v>
      </c>
      <c r="F479" s="75">
        <v>1</v>
      </c>
      <c r="G479" s="82">
        <v>66000</v>
      </c>
      <c r="H479" s="82"/>
      <c r="I479" s="82"/>
      <c r="J479" s="82">
        <v>66000</v>
      </c>
      <c r="K479" s="82" t="s">
        <v>255</v>
      </c>
      <c r="L479" s="82" t="s">
        <v>177</v>
      </c>
      <c r="M479" s="82" t="s">
        <v>254</v>
      </c>
      <c r="N479" s="82" t="s">
        <v>176</v>
      </c>
      <c r="O479" s="122" t="s">
        <v>0</v>
      </c>
      <c r="P479" s="124"/>
      <c r="Q479" s="124" t="s">
        <v>257</v>
      </c>
      <c r="R479" s="102" t="s">
        <v>1147</v>
      </c>
    </row>
    <row r="480" spans="1:18" ht="31.5">
      <c r="A480" s="61">
        <v>475</v>
      </c>
      <c r="B480" s="61">
        <v>62</v>
      </c>
      <c r="C480" s="73" t="s">
        <v>1099</v>
      </c>
      <c r="D480" s="73" t="s">
        <v>773</v>
      </c>
      <c r="E480" s="73">
        <v>40000</v>
      </c>
      <c r="F480" s="61">
        <v>1</v>
      </c>
      <c r="G480" s="73">
        <v>40000</v>
      </c>
      <c r="H480" s="73"/>
      <c r="I480" s="73"/>
      <c r="J480" s="73">
        <v>40000</v>
      </c>
      <c r="K480" s="73" t="s">
        <v>262</v>
      </c>
      <c r="L480" s="73" t="s">
        <v>177</v>
      </c>
      <c r="M480" s="73" t="s">
        <v>254</v>
      </c>
      <c r="N480" s="73" t="s">
        <v>176</v>
      </c>
      <c r="O480" s="61" t="s">
        <v>25</v>
      </c>
      <c r="P480" s="73"/>
      <c r="Q480" s="73"/>
      <c r="R480" s="61" t="s">
        <v>1177</v>
      </c>
    </row>
    <row r="481" spans="1:18" ht="31.5">
      <c r="A481" s="61">
        <v>476</v>
      </c>
      <c r="B481" s="61">
        <v>62</v>
      </c>
      <c r="C481" s="73" t="s">
        <v>256</v>
      </c>
      <c r="D481" s="73"/>
      <c r="E481" s="73">
        <v>24000</v>
      </c>
      <c r="F481" s="61">
        <v>1</v>
      </c>
      <c r="G481" s="73">
        <v>24000</v>
      </c>
      <c r="H481" s="73"/>
      <c r="I481" s="73"/>
      <c r="J481" s="73">
        <v>24000</v>
      </c>
      <c r="K481" s="73" t="s">
        <v>255</v>
      </c>
      <c r="L481" s="73" t="s">
        <v>177</v>
      </c>
      <c r="M481" s="73" t="s">
        <v>254</v>
      </c>
      <c r="N481" s="73" t="s">
        <v>176</v>
      </c>
      <c r="O481" s="61" t="s">
        <v>0</v>
      </c>
      <c r="P481" s="73"/>
      <c r="Q481" s="73" t="s">
        <v>253</v>
      </c>
      <c r="R481" s="56" t="s">
        <v>1147</v>
      </c>
    </row>
    <row r="482" spans="1:18" ht="47.25">
      <c r="A482" s="122">
        <v>477</v>
      </c>
      <c r="B482" s="75">
        <v>63</v>
      </c>
      <c r="C482" s="82" t="s">
        <v>1689</v>
      </c>
      <c r="D482" s="82"/>
      <c r="E482" s="89">
        <v>29000</v>
      </c>
      <c r="F482" s="75">
        <v>1</v>
      </c>
      <c r="G482" s="82">
        <v>29000</v>
      </c>
      <c r="H482" s="82"/>
      <c r="I482" s="82"/>
      <c r="J482" s="82">
        <v>29000</v>
      </c>
      <c r="K482" s="82" t="s">
        <v>252</v>
      </c>
      <c r="L482" s="82" t="s">
        <v>184</v>
      </c>
      <c r="M482" s="82" t="s">
        <v>251</v>
      </c>
      <c r="N482" s="82" t="s">
        <v>176</v>
      </c>
      <c r="O482" s="122" t="s">
        <v>13</v>
      </c>
      <c r="P482" s="124"/>
      <c r="Q482" s="124" t="s">
        <v>250</v>
      </c>
      <c r="R482" s="102" t="s">
        <v>1147</v>
      </c>
    </row>
    <row r="483" spans="1:18" ht="31.5">
      <c r="A483" s="61">
        <v>478</v>
      </c>
      <c r="B483" s="61">
        <v>64</v>
      </c>
      <c r="C483" s="73" t="s">
        <v>151</v>
      </c>
      <c r="D483" s="73"/>
      <c r="E483" s="73">
        <v>60000</v>
      </c>
      <c r="F483" s="61">
        <v>20</v>
      </c>
      <c r="G483" s="73">
        <v>1200000</v>
      </c>
      <c r="H483" s="73"/>
      <c r="I483" s="73"/>
      <c r="J483" s="73">
        <v>1200000</v>
      </c>
      <c r="K483" s="73" t="s">
        <v>211</v>
      </c>
      <c r="L483" s="73" t="s">
        <v>210</v>
      </c>
      <c r="M483" s="73" t="s">
        <v>100</v>
      </c>
      <c r="N483" s="73" t="s">
        <v>176</v>
      </c>
      <c r="O483" s="61" t="s">
        <v>166</v>
      </c>
      <c r="P483" s="73"/>
      <c r="Q483" s="73" t="s">
        <v>245</v>
      </c>
      <c r="R483" s="56" t="s">
        <v>1147</v>
      </c>
    </row>
    <row r="484" spans="1:18" ht="31.5">
      <c r="A484" s="122">
        <v>479</v>
      </c>
      <c r="B484" s="75">
        <v>65</v>
      </c>
      <c r="C484" s="82" t="s">
        <v>1542</v>
      </c>
      <c r="D484" s="82"/>
      <c r="E484" s="89">
        <v>150000</v>
      </c>
      <c r="F484" s="75">
        <v>10</v>
      </c>
      <c r="G484" s="82">
        <v>1500000</v>
      </c>
      <c r="H484" s="82"/>
      <c r="I484" s="82"/>
      <c r="J484" s="82">
        <v>1500000</v>
      </c>
      <c r="K484" s="82" t="s">
        <v>211</v>
      </c>
      <c r="L484" s="82" t="s">
        <v>210</v>
      </c>
      <c r="M484" s="82" t="s">
        <v>100</v>
      </c>
      <c r="N484" s="82" t="s">
        <v>176</v>
      </c>
      <c r="O484" s="122" t="s">
        <v>166</v>
      </c>
      <c r="P484" s="124"/>
      <c r="Q484" s="124" t="s">
        <v>225</v>
      </c>
      <c r="R484" s="102" t="s">
        <v>1147</v>
      </c>
    </row>
    <row r="485" spans="1:18" ht="31.5">
      <c r="A485" s="61">
        <v>480</v>
      </c>
      <c r="B485" s="61">
        <v>14</v>
      </c>
      <c r="C485" s="73" t="s">
        <v>193</v>
      </c>
      <c r="D485" s="73"/>
      <c r="E485" s="73">
        <v>1450000</v>
      </c>
      <c r="F485" s="61">
        <v>2</v>
      </c>
      <c r="G485" s="73">
        <v>2900000</v>
      </c>
      <c r="H485" s="73"/>
      <c r="I485" s="73"/>
      <c r="J485" s="73">
        <v>2900000</v>
      </c>
      <c r="K485" s="73" t="s">
        <v>168</v>
      </c>
      <c r="L485" s="73" t="s">
        <v>162</v>
      </c>
      <c r="M485" s="73" t="s">
        <v>167</v>
      </c>
      <c r="N485" s="73" t="s">
        <v>160</v>
      </c>
      <c r="O485" s="73" t="s">
        <v>166</v>
      </c>
      <c r="P485" s="73"/>
      <c r="Q485" s="73"/>
      <c r="R485" s="56" t="s">
        <v>1147</v>
      </c>
    </row>
    <row r="486" spans="1:18" ht="31.5">
      <c r="A486" s="61">
        <v>481</v>
      </c>
      <c r="B486" s="61">
        <v>16</v>
      </c>
      <c r="C486" s="73" t="s">
        <v>503</v>
      </c>
      <c r="D486" s="73"/>
      <c r="E486" s="73">
        <v>310000</v>
      </c>
      <c r="F486" s="61">
        <v>1</v>
      </c>
      <c r="G486" s="73">
        <v>310000</v>
      </c>
      <c r="H486" s="73"/>
      <c r="I486" s="73"/>
      <c r="J486" s="73">
        <v>310000</v>
      </c>
      <c r="K486" s="73" t="s">
        <v>608</v>
      </c>
      <c r="L486" s="73" t="s">
        <v>607</v>
      </c>
      <c r="M486" s="73" t="s">
        <v>607</v>
      </c>
      <c r="N486" s="73" t="s">
        <v>160</v>
      </c>
      <c r="O486" s="73" t="s">
        <v>28</v>
      </c>
      <c r="P486" s="73"/>
      <c r="Q486" s="73"/>
      <c r="R486" s="56" t="s">
        <v>1147</v>
      </c>
    </row>
    <row r="487" spans="1:18" ht="31.5">
      <c r="A487" s="61">
        <v>482</v>
      </c>
      <c r="B487" s="61">
        <v>17</v>
      </c>
      <c r="C487" s="73" t="s">
        <v>165</v>
      </c>
      <c r="D487" s="73"/>
      <c r="E487" s="73">
        <v>1288000</v>
      </c>
      <c r="F487" s="61">
        <v>1</v>
      </c>
      <c r="G487" s="73">
        <v>1288000</v>
      </c>
      <c r="H487" s="73"/>
      <c r="I487" s="73"/>
      <c r="J487" s="73">
        <v>1288000</v>
      </c>
      <c r="K487" s="73" t="s">
        <v>163</v>
      </c>
      <c r="L487" s="73" t="s">
        <v>162</v>
      </c>
      <c r="M487" s="73" t="s">
        <v>161</v>
      </c>
      <c r="N487" s="73" t="s">
        <v>160</v>
      </c>
      <c r="O487" s="58" t="s">
        <v>25</v>
      </c>
      <c r="P487" s="73"/>
      <c r="Q487" s="73"/>
      <c r="R487" s="56" t="s">
        <v>1147</v>
      </c>
    </row>
    <row r="488" spans="1:18" ht="31.5">
      <c r="A488" s="61">
        <v>483</v>
      </c>
      <c r="B488" s="61">
        <v>18</v>
      </c>
      <c r="C488" s="73" t="s">
        <v>743</v>
      </c>
      <c r="D488" s="73"/>
      <c r="E488" s="73">
        <v>21000</v>
      </c>
      <c r="F488" s="61">
        <v>1</v>
      </c>
      <c r="G488" s="73">
        <v>21000</v>
      </c>
      <c r="H488" s="73"/>
      <c r="I488" s="73"/>
      <c r="J488" s="73">
        <v>21000</v>
      </c>
      <c r="K488" s="73" t="s">
        <v>606</v>
      </c>
      <c r="L488" s="73" t="s">
        <v>605</v>
      </c>
      <c r="M488" s="73" t="s">
        <v>604</v>
      </c>
      <c r="N488" s="73" t="s">
        <v>160</v>
      </c>
      <c r="O488" s="58" t="s">
        <v>25</v>
      </c>
      <c r="P488" s="73"/>
      <c r="Q488" s="73"/>
      <c r="R488" s="56" t="s">
        <v>1147</v>
      </c>
    </row>
    <row r="489" spans="1:18" ht="63">
      <c r="A489" s="122">
        <v>484</v>
      </c>
      <c r="B489" s="75">
        <v>19</v>
      </c>
      <c r="C489" s="82" t="s">
        <v>1551</v>
      </c>
      <c r="D489" s="82"/>
      <c r="E489" s="89">
        <v>1200000</v>
      </c>
      <c r="F489" s="75">
        <v>1</v>
      </c>
      <c r="G489" s="89">
        <v>1200000</v>
      </c>
      <c r="H489" s="82"/>
      <c r="I489" s="82"/>
      <c r="J489" s="82">
        <v>1200000</v>
      </c>
      <c r="K489" s="82" t="s">
        <v>175</v>
      </c>
      <c r="L489" s="82" t="s">
        <v>174</v>
      </c>
      <c r="M489" s="82" t="s">
        <v>174</v>
      </c>
      <c r="N489" s="82" t="s">
        <v>160</v>
      </c>
      <c r="O489" s="75" t="s">
        <v>140</v>
      </c>
      <c r="P489" s="124"/>
      <c r="Q489" s="124"/>
      <c r="R489" s="102" t="s">
        <v>1147</v>
      </c>
    </row>
    <row r="490" spans="1:18">
      <c r="A490" s="61">
        <v>485</v>
      </c>
      <c r="B490" s="61">
        <v>37</v>
      </c>
      <c r="C490" s="73" t="s">
        <v>235</v>
      </c>
      <c r="D490" s="73"/>
      <c r="E490" s="73">
        <v>460000</v>
      </c>
      <c r="F490" s="61">
        <v>1</v>
      </c>
      <c r="G490" s="73">
        <v>460000</v>
      </c>
      <c r="H490" s="73"/>
      <c r="I490" s="73"/>
      <c r="J490" s="73">
        <v>460000</v>
      </c>
      <c r="K490" s="73" t="s">
        <v>249</v>
      </c>
      <c r="L490" s="73" t="s">
        <v>247</v>
      </c>
      <c r="M490" s="73" t="s">
        <v>246</v>
      </c>
      <c r="N490" s="73" t="s">
        <v>146</v>
      </c>
      <c r="O490" s="58" t="s">
        <v>13</v>
      </c>
      <c r="P490" s="73"/>
      <c r="Q490" s="73"/>
      <c r="R490" s="56" t="s">
        <v>1147</v>
      </c>
    </row>
    <row r="491" spans="1:18">
      <c r="A491" s="61">
        <v>486</v>
      </c>
      <c r="B491" s="61">
        <v>38</v>
      </c>
      <c r="C491" s="73" t="s">
        <v>235</v>
      </c>
      <c r="D491" s="73"/>
      <c r="E491" s="73">
        <v>460000</v>
      </c>
      <c r="F491" s="61">
        <v>1</v>
      </c>
      <c r="G491" s="73">
        <v>460000</v>
      </c>
      <c r="H491" s="73"/>
      <c r="I491" s="73"/>
      <c r="J491" s="73">
        <v>460000</v>
      </c>
      <c r="K491" s="73" t="s">
        <v>248</v>
      </c>
      <c r="L491" s="73" t="s">
        <v>247</v>
      </c>
      <c r="M491" s="73" t="s">
        <v>246</v>
      </c>
      <c r="N491" s="73" t="s">
        <v>146</v>
      </c>
      <c r="O491" s="73" t="s">
        <v>13</v>
      </c>
      <c r="P491" s="73"/>
      <c r="Q491" s="73"/>
      <c r="R491" s="56" t="s">
        <v>1147</v>
      </c>
    </row>
    <row r="492" spans="1:18" ht="47.25">
      <c r="A492" s="122">
        <v>487</v>
      </c>
      <c r="B492" s="75">
        <v>39</v>
      </c>
      <c r="C492" s="87" t="s">
        <v>2404</v>
      </c>
      <c r="D492" s="82"/>
      <c r="E492" s="89">
        <v>2000000</v>
      </c>
      <c r="F492" s="75">
        <v>1</v>
      </c>
      <c r="G492" s="82">
        <v>2000000</v>
      </c>
      <c r="H492" s="82"/>
      <c r="I492" s="82"/>
      <c r="J492" s="82">
        <v>2000000</v>
      </c>
      <c r="K492" s="82" t="s">
        <v>244</v>
      </c>
      <c r="L492" s="82" t="s">
        <v>243</v>
      </c>
      <c r="M492" s="82" t="s">
        <v>243</v>
      </c>
      <c r="N492" s="82" t="s">
        <v>146</v>
      </c>
      <c r="O492" s="124" t="s">
        <v>140</v>
      </c>
      <c r="P492" s="124"/>
      <c r="Q492" s="124" t="s">
        <v>169</v>
      </c>
      <c r="R492" s="102" t="s">
        <v>1147</v>
      </c>
    </row>
    <row r="493" spans="1:18" ht="47.25">
      <c r="A493" s="122">
        <v>488</v>
      </c>
      <c r="B493" s="75">
        <v>40</v>
      </c>
      <c r="C493" s="87" t="s">
        <v>2404</v>
      </c>
      <c r="D493" s="82"/>
      <c r="E493" s="89">
        <v>2000000</v>
      </c>
      <c r="F493" s="75">
        <v>1</v>
      </c>
      <c r="G493" s="82">
        <v>2000000</v>
      </c>
      <c r="H493" s="82"/>
      <c r="I493" s="82"/>
      <c r="J493" s="82">
        <v>2000000</v>
      </c>
      <c r="K493" s="82" t="s">
        <v>242</v>
      </c>
      <c r="L493" s="82" t="s">
        <v>241</v>
      </c>
      <c r="M493" s="82" t="s">
        <v>240</v>
      </c>
      <c r="N493" s="82" t="s">
        <v>146</v>
      </c>
      <c r="O493" s="124" t="s">
        <v>0</v>
      </c>
      <c r="P493" s="124"/>
      <c r="Q493" s="124" t="s">
        <v>1100</v>
      </c>
      <c r="R493" s="102" t="s">
        <v>1147</v>
      </c>
    </row>
    <row r="494" spans="1:18" ht="47.25">
      <c r="A494" s="122">
        <v>489</v>
      </c>
      <c r="B494" s="75">
        <v>41</v>
      </c>
      <c r="C494" s="87" t="s">
        <v>2404</v>
      </c>
      <c r="D494" s="82"/>
      <c r="E494" s="89">
        <v>2000000</v>
      </c>
      <c r="F494" s="75">
        <v>1</v>
      </c>
      <c r="G494" s="82">
        <v>2000000</v>
      </c>
      <c r="H494" s="82"/>
      <c r="I494" s="82"/>
      <c r="J494" s="82">
        <v>2000000</v>
      </c>
      <c r="K494" s="82" t="s">
        <v>224</v>
      </c>
      <c r="L494" s="82" t="s">
        <v>223</v>
      </c>
      <c r="M494" s="82" t="s">
        <v>222</v>
      </c>
      <c r="N494" s="82" t="s">
        <v>146</v>
      </c>
      <c r="O494" s="124" t="s">
        <v>0</v>
      </c>
      <c r="P494" s="124"/>
      <c r="Q494" s="124" t="s">
        <v>221</v>
      </c>
      <c r="R494" s="102" t="s">
        <v>1147</v>
      </c>
    </row>
    <row r="495" spans="1:18" ht="63">
      <c r="A495" s="61">
        <v>490</v>
      </c>
      <c r="B495" s="61">
        <v>14</v>
      </c>
      <c r="C495" s="73" t="s">
        <v>687</v>
      </c>
      <c r="D495" s="73"/>
      <c r="E495" s="73">
        <v>2500000</v>
      </c>
      <c r="F495" s="61">
        <v>1</v>
      </c>
      <c r="G495" s="73">
        <v>2500000</v>
      </c>
      <c r="H495" s="73"/>
      <c r="I495" s="73"/>
      <c r="J495" s="73">
        <v>2500000</v>
      </c>
      <c r="K495" s="73" t="s">
        <v>686</v>
      </c>
      <c r="L495" s="73" t="s">
        <v>685</v>
      </c>
      <c r="M495" s="73" t="s">
        <v>685</v>
      </c>
      <c r="N495" s="73" t="s">
        <v>579</v>
      </c>
      <c r="O495" s="73" t="s">
        <v>0</v>
      </c>
      <c r="P495" s="73"/>
      <c r="Q495" s="73" t="s">
        <v>1101</v>
      </c>
      <c r="R495" s="56" t="s">
        <v>1147</v>
      </c>
    </row>
    <row r="496" spans="1:18" ht="47.25">
      <c r="A496" s="61">
        <v>491</v>
      </c>
      <c r="B496" s="61">
        <v>15</v>
      </c>
      <c r="C496" s="73" t="s">
        <v>319</v>
      </c>
      <c r="D496" s="73"/>
      <c r="E496" s="73">
        <v>480000</v>
      </c>
      <c r="F496" s="61">
        <v>1</v>
      </c>
      <c r="G496" s="73">
        <v>480000</v>
      </c>
      <c r="H496" s="73"/>
      <c r="I496" s="73"/>
      <c r="J496" s="73">
        <v>480000</v>
      </c>
      <c r="K496" s="73" t="s">
        <v>684</v>
      </c>
      <c r="L496" s="73" t="s">
        <v>683</v>
      </c>
      <c r="M496" s="73" t="s">
        <v>683</v>
      </c>
      <c r="N496" s="73" t="s">
        <v>579</v>
      </c>
      <c r="O496" s="73" t="s">
        <v>0</v>
      </c>
      <c r="P496" s="73"/>
      <c r="Q496" s="73" t="s">
        <v>682</v>
      </c>
      <c r="R496" s="56" t="s">
        <v>1147</v>
      </c>
    </row>
    <row r="497" spans="1:18" ht="47.25">
      <c r="A497" s="61">
        <v>492</v>
      </c>
      <c r="B497" s="61">
        <v>16</v>
      </c>
      <c r="C497" s="73" t="s">
        <v>319</v>
      </c>
      <c r="D497" s="73"/>
      <c r="E497" s="73">
        <v>480000</v>
      </c>
      <c r="F497" s="61">
        <v>1</v>
      </c>
      <c r="G497" s="73">
        <v>480000</v>
      </c>
      <c r="H497" s="73"/>
      <c r="I497" s="73"/>
      <c r="J497" s="73">
        <v>480000</v>
      </c>
      <c r="K497" s="73" t="s">
        <v>681</v>
      </c>
      <c r="L497" s="73" t="s">
        <v>680</v>
      </c>
      <c r="M497" s="73" t="s">
        <v>679</v>
      </c>
      <c r="N497" s="73" t="s">
        <v>579</v>
      </c>
      <c r="O497" s="73" t="s">
        <v>0</v>
      </c>
      <c r="P497" s="73"/>
      <c r="Q497" s="73" t="s">
        <v>678</v>
      </c>
      <c r="R497" s="56" t="s">
        <v>1147</v>
      </c>
    </row>
    <row r="498" spans="1:18" ht="47.25">
      <c r="A498" s="61">
        <v>493</v>
      </c>
      <c r="B498" s="61">
        <v>17</v>
      </c>
      <c r="C498" s="73" t="s">
        <v>547</v>
      </c>
      <c r="D498" s="73"/>
      <c r="E498" s="73">
        <v>30000</v>
      </c>
      <c r="F498" s="61">
        <v>1</v>
      </c>
      <c r="G498" s="73">
        <v>30000</v>
      </c>
      <c r="H498" s="73"/>
      <c r="I498" s="73"/>
      <c r="J498" s="73">
        <v>30000</v>
      </c>
      <c r="K498" s="73" t="s">
        <v>677</v>
      </c>
      <c r="L498" s="73" t="s">
        <v>676</v>
      </c>
      <c r="M498" s="73" t="s">
        <v>676</v>
      </c>
      <c r="N498" s="73" t="s">
        <v>579</v>
      </c>
      <c r="O498" s="73" t="s">
        <v>25</v>
      </c>
      <c r="P498" s="73"/>
      <c r="Q498" s="73"/>
      <c r="R498" s="56" t="s">
        <v>1147</v>
      </c>
    </row>
    <row r="499" spans="1:18" ht="47.25">
      <c r="A499" s="122">
        <v>494</v>
      </c>
      <c r="B499" s="75">
        <v>18</v>
      </c>
      <c r="C499" s="82" t="s">
        <v>2637</v>
      </c>
      <c r="D499" s="82"/>
      <c r="E499" s="89">
        <v>22000</v>
      </c>
      <c r="F499" s="75">
        <v>5</v>
      </c>
      <c r="G499" s="82">
        <v>110000</v>
      </c>
      <c r="H499" s="82"/>
      <c r="I499" s="82"/>
      <c r="J499" s="82">
        <v>110000</v>
      </c>
      <c r="K499" s="82" t="s">
        <v>675</v>
      </c>
      <c r="L499" s="82" t="s">
        <v>580</v>
      </c>
      <c r="M499" s="82" t="s">
        <v>167</v>
      </c>
      <c r="N499" s="82" t="s">
        <v>579</v>
      </c>
      <c r="O499" s="124" t="s">
        <v>25</v>
      </c>
      <c r="P499" s="124"/>
      <c r="Q499" s="124" t="s">
        <v>674</v>
      </c>
      <c r="R499" s="102" t="s">
        <v>1147</v>
      </c>
    </row>
    <row r="500" spans="1:18" ht="63">
      <c r="A500" s="122">
        <v>495</v>
      </c>
      <c r="B500" s="75">
        <v>23</v>
      </c>
      <c r="C500" s="82" t="s">
        <v>2350</v>
      </c>
      <c r="D500" s="82"/>
      <c r="E500" s="89">
        <v>814000</v>
      </c>
      <c r="F500" s="75">
        <v>1</v>
      </c>
      <c r="G500" s="89">
        <v>814000</v>
      </c>
      <c r="H500" s="82"/>
      <c r="I500" s="82"/>
      <c r="J500" s="82">
        <v>814000</v>
      </c>
      <c r="K500" s="82" t="s">
        <v>673</v>
      </c>
      <c r="L500" s="82" t="s">
        <v>672</v>
      </c>
      <c r="M500" s="82" t="s">
        <v>671</v>
      </c>
      <c r="N500" s="82" t="s">
        <v>579</v>
      </c>
      <c r="O500" s="124" t="s">
        <v>13</v>
      </c>
      <c r="P500" s="124"/>
      <c r="Q500" s="124"/>
      <c r="R500" s="102" t="s">
        <v>1147</v>
      </c>
    </row>
    <row r="501" spans="1:18" ht="63">
      <c r="A501" s="61">
        <v>496</v>
      </c>
      <c r="B501" s="61">
        <v>30</v>
      </c>
      <c r="C501" s="73" t="s">
        <v>561</v>
      </c>
      <c r="D501" s="73"/>
      <c r="E501" s="73">
        <v>6420000</v>
      </c>
      <c r="F501" s="61">
        <v>1</v>
      </c>
      <c r="G501" s="91">
        <v>6420000</v>
      </c>
      <c r="H501" s="73"/>
      <c r="I501" s="73"/>
      <c r="J501" s="73">
        <v>6420000</v>
      </c>
      <c r="K501" s="73" t="s">
        <v>560</v>
      </c>
      <c r="L501" s="73" t="s">
        <v>197</v>
      </c>
      <c r="M501" s="73" t="s">
        <v>196</v>
      </c>
      <c r="N501" s="73" t="s">
        <v>195</v>
      </c>
      <c r="O501" s="73" t="s">
        <v>142</v>
      </c>
      <c r="P501" s="73"/>
      <c r="Q501" s="73" t="s">
        <v>1102</v>
      </c>
      <c r="R501" s="56" t="s">
        <v>1147</v>
      </c>
    </row>
    <row r="502" spans="1:18" ht="31.5">
      <c r="A502" s="61">
        <v>497</v>
      </c>
      <c r="B502" s="61">
        <v>31</v>
      </c>
      <c r="C502" s="73" t="s">
        <v>391</v>
      </c>
      <c r="D502" s="73"/>
      <c r="E502" s="73">
        <v>375000</v>
      </c>
      <c r="F502" s="61">
        <v>1</v>
      </c>
      <c r="G502" s="91">
        <v>375000</v>
      </c>
      <c r="H502" s="73"/>
      <c r="I502" s="73"/>
      <c r="J502" s="73">
        <v>375000</v>
      </c>
      <c r="K502" s="73" t="s">
        <v>559</v>
      </c>
      <c r="L502" s="73" t="s">
        <v>204</v>
      </c>
      <c r="M502" s="73" t="s">
        <v>204</v>
      </c>
      <c r="N502" s="73" t="s">
        <v>195</v>
      </c>
      <c r="O502" s="73" t="s">
        <v>0</v>
      </c>
      <c r="P502" s="73"/>
      <c r="Q502" s="73"/>
      <c r="R502" s="56" t="s">
        <v>1147</v>
      </c>
    </row>
    <row r="503" spans="1:18" ht="63">
      <c r="A503" s="122">
        <v>498</v>
      </c>
      <c r="B503" s="75">
        <v>32</v>
      </c>
      <c r="C503" s="82" t="s">
        <v>1610</v>
      </c>
      <c r="D503" s="82"/>
      <c r="E503" s="89">
        <v>900000</v>
      </c>
      <c r="F503" s="75">
        <v>1</v>
      </c>
      <c r="G503" s="82">
        <v>900000</v>
      </c>
      <c r="H503" s="82"/>
      <c r="I503" s="82"/>
      <c r="J503" s="82">
        <v>900000</v>
      </c>
      <c r="K503" s="82" t="s">
        <v>322</v>
      </c>
      <c r="L503" s="82" t="s">
        <v>321</v>
      </c>
      <c r="M503" s="82" t="s">
        <v>320</v>
      </c>
      <c r="N503" s="82" t="s">
        <v>195</v>
      </c>
      <c r="O503" s="124" t="s">
        <v>28</v>
      </c>
      <c r="P503" s="124"/>
      <c r="Q503" s="124" t="s">
        <v>1103</v>
      </c>
      <c r="R503" s="102" t="s">
        <v>1147</v>
      </c>
    </row>
    <row r="504" spans="1:18" ht="63">
      <c r="A504" s="61">
        <v>499</v>
      </c>
      <c r="B504" s="61">
        <v>33</v>
      </c>
      <c r="C504" s="73" t="s">
        <v>193</v>
      </c>
      <c r="D504" s="73"/>
      <c r="E504" s="73">
        <v>1450000</v>
      </c>
      <c r="F504" s="61">
        <v>1</v>
      </c>
      <c r="G504" s="91">
        <v>1450000</v>
      </c>
      <c r="H504" s="73"/>
      <c r="I504" s="73"/>
      <c r="J504" s="73">
        <v>1450000</v>
      </c>
      <c r="K504" s="73" t="s">
        <v>394</v>
      </c>
      <c r="L504" s="73" t="s">
        <v>393</v>
      </c>
      <c r="M504" s="73" t="s">
        <v>392</v>
      </c>
      <c r="N504" s="73" t="s">
        <v>195</v>
      </c>
      <c r="O504" s="73" t="s">
        <v>0</v>
      </c>
      <c r="P504" s="73"/>
      <c r="Q504" s="73" t="s">
        <v>1104</v>
      </c>
      <c r="R504" s="56" t="s">
        <v>1147</v>
      </c>
    </row>
    <row r="505" spans="1:18" ht="31.5">
      <c r="A505" s="61">
        <v>500</v>
      </c>
      <c r="B505" s="61">
        <v>34</v>
      </c>
      <c r="C505" s="73" t="s">
        <v>391</v>
      </c>
      <c r="D505" s="73"/>
      <c r="E505" s="73">
        <v>375000</v>
      </c>
      <c r="F505" s="61">
        <v>1</v>
      </c>
      <c r="G505" s="91">
        <v>375000</v>
      </c>
      <c r="H505" s="73"/>
      <c r="I505" s="73"/>
      <c r="J505" s="73">
        <v>375000</v>
      </c>
      <c r="K505" s="73" t="s">
        <v>380</v>
      </c>
      <c r="L505" s="73" t="s">
        <v>379</v>
      </c>
      <c r="M505" s="73" t="s">
        <v>378</v>
      </c>
      <c r="N505" s="73" t="s">
        <v>195</v>
      </c>
      <c r="O505" s="73" t="s">
        <v>377</v>
      </c>
      <c r="P505" s="73"/>
      <c r="Q505" s="73"/>
      <c r="R505" s="56" t="s">
        <v>1147</v>
      </c>
    </row>
    <row r="506" spans="1:18" ht="31.5">
      <c r="A506" s="61">
        <v>501</v>
      </c>
      <c r="B506" s="61">
        <v>35</v>
      </c>
      <c r="C506" s="73" t="s">
        <v>390</v>
      </c>
      <c r="D506" s="73"/>
      <c r="E506" s="73">
        <v>375000</v>
      </c>
      <c r="F506" s="61">
        <v>1</v>
      </c>
      <c r="G506" s="91">
        <v>375000</v>
      </c>
      <c r="H506" s="73"/>
      <c r="I506" s="73"/>
      <c r="J506" s="73">
        <v>375000</v>
      </c>
      <c r="K506" s="73" t="s">
        <v>380</v>
      </c>
      <c r="L506" s="73" t="s">
        <v>379</v>
      </c>
      <c r="M506" s="73" t="s">
        <v>378</v>
      </c>
      <c r="N506" s="73" t="s">
        <v>195</v>
      </c>
      <c r="O506" s="73" t="s">
        <v>377</v>
      </c>
      <c r="P506" s="73"/>
      <c r="Q506" s="73" t="s">
        <v>389</v>
      </c>
      <c r="R506" s="56" t="s">
        <v>1147</v>
      </c>
    </row>
    <row r="507" spans="1:18" ht="31.5">
      <c r="A507" s="61">
        <v>502</v>
      </c>
      <c r="B507" s="61">
        <v>36</v>
      </c>
      <c r="C507" s="73" t="s">
        <v>388</v>
      </c>
      <c r="D507" s="73"/>
      <c r="E507" s="73">
        <v>86000</v>
      </c>
      <c r="F507" s="61">
        <v>1</v>
      </c>
      <c r="G507" s="91">
        <v>86000</v>
      </c>
      <c r="H507" s="73"/>
      <c r="I507" s="73"/>
      <c r="J507" s="73">
        <v>86000</v>
      </c>
      <c r="K507" s="73" t="s">
        <v>380</v>
      </c>
      <c r="L507" s="73" t="s">
        <v>379</v>
      </c>
      <c r="M507" s="73" t="s">
        <v>378</v>
      </c>
      <c r="N507" s="73" t="s">
        <v>195</v>
      </c>
      <c r="O507" s="73" t="s">
        <v>377</v>
      </c>
      <c r="P507" s="73"/>
      <c r="Q507" s="73" t="s">
        <v>387</v>
      </c>
      <c r="R507" s="56" t="s">
        <v>1147</v>
      </c>
    </row>
    <row r="508" spans="1:18" ht="31.5">
      <c r="A508" s="122">
        <v>503</v>
      </c>
      <c r="B508" s="75">
        <v>37</v>
      </c>
      <c r="C508" s="82" t="s">
        <v>1626</v>
      </c>
      <c r="D508" s="82"/>
      <c r="E508" s="89">
        <v>97000</v>
      </c>
      <c r="F508" s="75">
        <v>1</v>
      </c>
      <c r="G508" s="82">
        <v>97000</v>
      </c>
      <c r="H508" s="82"/>
      <c r="I508" s="82"/>
      <c r="J508" s="82">
        <v>97000</v>
      </c>
      <c r="K508" s="82" t="s">
        <v>380</v>
      </c>
      <c r="L508" s="82" t="s">
        <v>379</v>
      </c>
      <c r="M508" s="82" t="s">
        <v>378</v>
      </c>
      <c r="N508" s="82" t="s">
        <v>195</v>
      </c>
      <c r="O508" s="124" t="s">
        <v>377</v>
      </c>
      <c r="P508" s="124"/>
      <c r="Q508" s="124" t="s">
        <v>386</v>
      </c>
      <c r="R508" s="102" t="s">
        <v>1147</v>
      </c>
    </row>
    <row r="509" spans="1:18" ht="31.5">
      <c r="A509" s="61">
        <v>504</v>
      </c>
      <c r="B509" s="61">
        <v>38</v>
      </c>
      <c r="C509" s="73" t="s">
        <v>385</v>
      </c>
      <c r="D509" s="73"/>
      <c r="E509" s="73">
        <v>38000</v>
      </c>
      <c r="F509" s="61">
        <v>1</v>
      </c>
      <c r="G509" s="91">
        <v>38000</v>
      </c>
      <c r="H509" s="73"/>
      <c r="I509" s="73"/>
      <c r="J509" s="73">
        <v>38000</v>
      </c>
      <c r="K509" s="73" t="s">
        <v>380</v>
      </c>
      <c r="L509" s="73" t="s">
        <v>379</v>
      </c>
      <c r="M509" s="73" t="s">
        <v>378</v>
      </c>
      <c r="N509" s="73" t="s">
        <v>195</v>
      </c>
      <c r="O509" s="73" t="s">
        <v>377</v>
      </c>
      <c r="P509" s="73"/>
      <c r="Q509" s="73" t="s">
        <v>384</v>
      </c>
      <c r="R509" s="56" t="s">
        <v>1147</v>
      </c>
    </row>
    <row r="510" spans="1:18" ht="31.5">
      <c r="A510" s="61">
        <v>505</v>
      </c>
      <c r="B510" s="61">
        <v>39</v>
      </c>
      <c r="C510" s="73" t="s">
        <v>1061</v>
      </c>
      <c r="D510" s="73"/>
      <c r="E510" s="73">
        <v>130000</v>
      </c>
      <c r="F510" s="61">
        <v>1</v>
      </c>
      <c r="G510" s="91">
        <v>130000</v>
      </c>
      <c r="H510" s="73"/>
      <c r="I510" s="73"/>
      <c r="J510" s="73">
        <v>130000</v>
      </c>
      <c r="K510" s="73" t="s">
        <v>380</v>
      </c>
      <c r="L510" s="73" t="s">
        <v>379</v>
      </c>
      <c r="M510" s="73" t="s">
        <v>378</v>
      </c>
      <c r="N510" s="73" t="s">
        <v>195</v>
      </c>
      <c r="O510" s="73" t="s">
        <v>377</v>
      </c>
      <c r="P510" s="73"/>
      <c r="Q510" s="73" t="s">
        <v>383</v>
      </c>
      <c r="R510" s="56" t="s">
        <v>1147</v>
      </c>
    </row>
    <row r="511" spans="1:18" ht="31.5">
      <c r="A511" s="61">
        <v>506</v>
      </c>
      <c r="B511" s="61">
        <v>40</v>
      </c>
      <c r="C511" s="73" t="s">
        <v>382</v>
      </c>
      <c r="D511" s="73"/>
      <c r="E511" s="73">
        <v>54000</v>
      </c>
      <c r="F511" s="61">
        <v>1</v>
      </c>
      <c r="G511" s="91">
        <v>54000</v>
      </c>
      <c r="H511" s="73"/>
      <c r="I511" s="73"/>
      <c r="J511" s="73">
        <v>54000</v>
      </c>
      <c r="K511" s="73" t="s">
        <v>380</v>
      </c>
      <c r="L511" s="73" t="s">
        <v>379</v>
      </c>
      <c r="M511" s="73" t="s">
        <v>378</v>
      </c>
      <c r="N511" s="73" t="s">
        <v>195</v>
      </c>
      <c r="O511" s="73" t="s">
        <v>377</v>
      </c>
      <c r="P511" s="73"/>
      <c r="Q511" s="73" t="s">
        <v>381</v>
      </c>
      <c r="R511" s="56" t="s">
        <v>1147</v>
      </c>
    </row>
    <row r="512" spans="1:18" ht="31.5">
      <c r="A512" s="61">
        <v>507</v>
      </c>
      <c r="B512" s="61">
        <v>41</v>
      </c>
      <c r="C512" s="73" t="s">
        <v>17</v>
      </c>
      <c r="D512" s="73"/>
      <c r="E512" s="73">
        <v>70000</v>
      </c>
      <c r="F512" s="61">
        <v>1</v>
      </c>
      <c r="G512" s="91">
        <v>70000</v>
      </c>
      <c r="H512" s="73"/>
      <c r="I512" s="73"/>
      <c r="J512" s="73">
        <v>70000</v>
      </c>
      <c r="K512" s="73" t="s">
        <v>380</v>
      </c>
      <c r="L512" s="73" t="s">
        <v>379</v>
      </c>
      <c r="M512" s="73" t="s">
        <v>378</v>
      </c>
      <c r="N512" s="73" t="s">
        <v>195</v>
      </c>
      <c r="O512" s="73" t="s">
        <v>377</v>
      </c>
      <c r="P512" s="73"/>
      <c r="Q512" s="73" t="s">
        <v>376</v>
      </c>
      <c r="R512" s="56" t="s">
        <v>1147</v>
      </c>
    </row>
    <row r="513" spans="1:18">
      <c r="A513" s="61">
        <v>508</v>
      </c>
      <c r="B513" s="61">
        <v>42</v>
      </c>
      <c r="C513" s="73" t="s">
        <v>235</v>
      </c>
      <c r="D513" s="73"/>
      <c r="E513" s="73">
        <v>460000</v>
      </c>
      <c r="F513" s="61">
        <v>1</v>
      </c>
      <c r="G513" s="91">
        <v>460000</v>
      </c>
      <c r="H513" s="73"/>
      <c r="I513" s="73"/>
      <c r="J513" s="73">
        <v>460000</v>
      </c>
      <c r="K513" s="73" t="s">
        <v>375</v>
      </c>
      <c r="L513" s="73" t="s">
        <v>36</v>
      </c>
      <c r="M513" s="73" t="s">
        <v>374</v>
      </c>
      <c r="N513" s="73" t="s">
        <v>195</v>
      </c>
      <c r="O513" s="73" t="s">
        <v>0</v>
      </c>
      <c r="P513" s="73"/>
      <c r="Q513" s="73" t="s">
        <v>373</v>
      </c>
      <c r="R513" s="56" t="s">
        <v>1147</v>
      </c>
    </row>
    <row r="514" spans="1:18" ht="63">
      <c r="A514" s="61">
        <v>509</v>
      </c>
      <c r="B514" s="61">
        <v>43</v>
      </c>
      <c r="C514" s="73" t="s">
        <v>328</v>
      </c>
      <c r="D514" s="73"/>
      <c r="E514" s="73">
        <v>790000</v>
      </c>
      <c r="F514" s="61">
        <v>1</v>
      </c>
      <c r="G514" s="91">
        <v>790000</v>
      </c>
      <c r="H514" s="73"/>
      <c r="I514" s="73"/>
      <c r="J514" s="73">
        <v>790000</v>
      </c>
      <c r="K514" s="73" t="s">
        <v>318</v>
      </c>
      <c r="L514" s="73" t="s">
        <v>317</v>
      </c>
      <c r="M514" s="73" t="s">
        <v>316</v>
      </c>
      <c r="N514" s="73" t="s">
        <v>195</v>
      </c>
      <c r="O514" s="73" t="s">
        <v>0</v>
      </c>
      <c r="P514" s="73"/>
      <c r="Q514" s="73" t="s">
        <v>327</v>
      </c>
      <c r="R514" s="56" t="s">
        <v>1147</v>
      </c>
    </row>
    <row r="515" spans="1:18" ht="31.5">
      <c r="A515" s="61">
        <v>510</v>
      </c>
      <c r="B515" s="61">
        <v>44</v>
      </c>
      <c r="C515" s="73" t="s">
        <v>294</v>
      </c>
      <c r="D515" s="73"/>
      <c r="E515" s="73">
        <v>1340000</v>
      </c>
      <c r="F515" s="61">
        <v>1</v>
      </c>
      <c r="G515" s="91">
        <v>1340000</v>
      </c>
      <c r="H515" s="73"/>
      <c r="I515" s="73"/>
      <c r="J515" s="73">
        <v>1340000</v>
      </c>
      <c r="K515" s="73" t="s">
        <v>326</v>
      </c>
      <c r="L515" s="73" t="s">
        <v>325</v>
      </c>
      <c r="M515" s="73" t="s">
        <v>325</v>
      </c>
      <c r="N515" s="73" t="s">
        <v>195</v>
      </c>
      <c r="O515" s="73" t="s">
        <v>0</v>
      </c>
      <c r="P515" s="73"/>
      <c r="Q515" s="73" t="s">
        <v>324</v>
      </c>
      <c r="R515" s="56" t="s">
        <v>1147</v>
      </c>
    </row>
    <row r="516" spans="1:18" ht="63">
      <c r="A516" s="61">
        <v>511</v>
      </c>
      <c r="B516" s="61">
        <v>45</v>
      </c>
      <c r="C516" s="73" t="s">
        <v>323</v>
      </c>
      <c r="D516" s="73"/>
      <c r="E516" s="73">
        <v>280000</v>
      </c>
      <c r="F516" s="61">
        <v>1</v>
      </c>
      <c r="G516" s="91">
        <v>280000</v>
      </c>
      <c r="H516" s="73"/>
      <c r="I516" s="73"/>
      <c r="J516" s="73">
        <v>280000</v>
      </c>
      <c r="K516" s="73" t="s">
        <v>322</v>
      </c>
      <c r="L516" s="73" t="s">
        <v>321</v>
      </c>
      <c r="M516" s="73" t="s">
        <v>320</v>
      </c>
      <c r="N516" s="73" t="s">
        <v>195</v>
      </c>
      <c r="O516" s="73" t="s">
        <v>28</v>
      </c>
      <c r="P516" s="73"/>
      <c r="Q516" s="73" t="s">
        <v>1105</v>
      </c>
      <c r="R516" s="56" t="s">
        <v>1147</v>
      </c>
    </row>
    <row r="517" spans="1:18" ht="47.25">
      <c r="A517" s="61">
        <v>512</v>
      </c>
      <c r="B517" s="61">
        <v>46</v>
      </c>
      <c r="C517" s="73" t="s">
        <v>319</v>
      </c>
      <c r="D517" s="73"/>
      <c r="E517" s="73">
        <v>480000</v>
      </c>
      <c r="F517" s="61">
        <v>1</v>
      </c>
      <c r="G517" s="91">
        <v>480000</v>
      </c>
      <c r="H517" s="73"/>
      <c r="I517" s="73"/>
      <c r="J517" s="73">
        <v>480000</v>
      </c>
      <c r="K517" s="73" t="s">
        <v>318</v>
      </c>
      <c r="L517" s="73" t="s">
        <v>317</v>
      </c>
      <c r="M517" s="73" t="s">
        <v>316</v>
      </c>
      <c r="N517" s="73" t="s">
        <v>195</v>
      </c>
      <c r="O517" s="73" t="s">
        <v>0</v>
      </c>
      <c r="P517" s="73"/>
      <c r="Q517" s="73" t="s">
        <v>1106</v>
      </c>
      <c r="R517" s="56" t="s">
        <v>1147</v>
      </c>
    </row>
    <row r="518" spans="1:18" ht="31.5">
      <c r="A518" s="61">
        <v>513</v>
      </c>
      <c r="B518" s="61">
        <v>47</v>
      </c>
      <c r="C518" s="73" t="s">
        <v>294</v>
      </c>
      <c r="D518" s="73"/>
      <c r="E518" s="73">
        <v>1340000</v>
      </c>
      <c r="F518" s="61">
        <v>1</v>
      </c>
      <c r="G518" s="91">
        <v>1340000</v>
      </c>
      <c r="H518" s="73"/>
      <c r="I518" s="73"/>
      <c r="J518" s="73">
        <v>1340000</v>
      </c>
      <c r="K518" s="73" t="s">
        <v>293</v>
      </c>
      <c r="L518" s="73" t="s">
        <v>292</v>
      </c>
      <c r="M518" s="73" t="s">
        <v>291</v>
      </c>
      <c r="N518" s="73" t="s">
        <v>195</v>
      </c>
      <c r="O518" s="73" t="s">
        <v>0</v>
      </c>
      <c r="P518" s="73"/>
      <c r="Q518" s="73"/>
      <c r="R518" s="56" t="s">
        <v>1147</v>
      </c>
    </row>
    <row r="519" spans="1:18" ht="31.5">
      <c r="A519" s="122">
        <v>514</v>
      </c>
      <c r="B519" s="75">
        <v>158</v>
      </c>
      <c r="C519" s="82" t="s">
        <v>2312</v>
      </c>
      <c r="D519" s="82"/>
      <c r="E519" s="89">
        <v>356000</v>
      </c>
      <c r="F519" s="75">
        <v>1</v>
      </c>
      <c r="G519" s="89">
        <v>356000</v>
      </c>
      <c r="H519" s="82"/>
      <c r="I519" s="82"/>
      <c r="J519" s="82">
        <v>356000</v>
      </c>
      <c r="K519" s="82" t="s">
        <v>305</v>
      </c>
      <c r="L519" s="82" t="s">
        <v>112</v>
      </c>
      <c r="M519" s="82" t="s">
        <v>111</v>
      </c>
      <c r="N519" s="82" t="s">
        <v>1</v>
      </c>
      <c r="O519" s="124" t="s">
        <v>28</v>
      </c>
      <c r="P519" s="124"/>
      <c r="Q519" s="124"/>
      <c r="R519" s="102" t="s">
        <v>1147</v>
      </c>
    </row>
    <row r="520" spans="1:18" ht="31.5">
      <c r="A520" s="61">
        <v>515</v>
      </c>
      <c r="B520" s="61">
        <v>159</v>
      </c>
      <c r="C520" s="73" t="s">
        <v>188</v>
      </c>
      <c r="D520" s="73"/>
      <c r="E520" s="73">
        <v>330000</v>
      </c>
      <c r="F520" s="61">
        <v>1</v>
      </c>
      <c r="G520" s="91">
        <v>330000</v>
      </c>
      <c r="H520" s="73"/>
      <c r="I520" s="73"/>
      <c r="J520" s="73">
        <v>330000</v>
      </c>
      <c r="K520" s="73" t="s">
        <v>119</v>
      </c>
      <c r="L520" s="73" t="s">
        <v>22</v>
      </c>
      <c r="M520" s="73" t="s">
        <v>118</v>
      </c>
      <c r="N520" s="73" t="s">
        <v>1</v>
      </c>
      <c r="O520" s="73" t="s">
        <v>117</v>
      </c>
      <c r="P520" s="73"/>
      <c r="Q520" s="73"/>
      <c r="R520" s="56" t="s">
        <v>1147</v>
      </c>
    </row>
    <row r="521" spans="1:18" ht="31.5">
      <c r="A521" s="122">
        <v>516</v>
      </c>
      <c r="B521" s="75">
        <v>160</v>
      </c>
      <c r="C521" s="82" t="s">
        <v>2312</v>
      </c>
      <c r="D521" s="82"/>
      <c r="E521" s="89">
        <v>356000</v>
      </c>
      <c r="F521" s="75">
        <v>1</v>
      </c>
      <c r="G521" s="89">
        <v>356000</v>
      </c>
      <c r="H521" s="82"/>
      <c r="I521" s="82"/>
      <c r="J521" s="82">
        <v>356000</v>
      </c>
      <c r="K521" s="82" t="s">
        <v>31</v>
      </c>
      <c r="L521" s="82" t="s">
        <v>30</v>
      </c>
      <c r="M521" s="82" t="s">
        <v>29</v>
      </c>
      <c r="N521" s="82" t="s">
        <v>1</v>
      </c>
      <c r="O521" s="124" t="s">
        <v>28</v>
      </c>
      <c r="P521" s="124"/>
      <c r="Q521" s="124" t="s">
        <v>288</v>
      </c>
      <c r="R521" s="102" t="s">
        <v>1147</v>
      </c>
    </row>
    <row r="522" spans="1:18" ht="31.5">
      <c r="A522" s="61">
        <v>517</v>
      </c>
      <c r="B522" s="61">
        <v>161</v>
      </c>
      <c r="C522" s="73" t="s">
        <v>287</v>
      </c>
      <c r="D522" s="73"/>
      <c r="E522" s="73">
        <v>260000</v>
      </c>
      <c r="F522" s="61">
        <v>1</v>
      </c>
      <c r="G522" s="91">
        <v>260000</v>
      </c>
      <c r="H522" s="73"/>
      <c r="I522" s="73"/>
      <c r="J522" s="73">
        <v>260000</v>
      </c>
      <c r="K522" s="73" t="s">
        <v>31</v>
      </c>
      <c r="L522" s="73" t="s">
        <v>30</v>
      </c>
      <c r="M522" s="73" t="s">
        <v>29</v>
      </c>
      <c r="N522" s="73" t="s">
        <v>1</v>
      </c>
      <c r="O522" s="73" t="s">
        <v>28</v>
      </c>
      <c r="P522" s="73"/>
      <c r="Q522" s="73"/>
      <c r="R522" s="56" t="s">
        <v>1147</v>
      </c>
    </row>
    <row r="523" spans="1:18" ht="63">
      <c r="A523" s="122">
        <v>518</v>
      </c>
      <c r="B523" s="75">
        <v>162</v>
      </c>
      <c r="C523" s="82" t="s">
        <v>2340</v>
      </c>
      <c r="D523" s="82"/>
      <c r="E523" s="89">
        <v>729000</v>
      </c>
      <c r="F523" s="75">
        <v>1</v>
      </c>
      <c r="G523" s="89">
        <v>729000</v>
      </c>
      <c r="H523" s="82"/>
      <c r="I523" s="82"/>
      <c r="J523" s="82">
        <v>729000</v>
      </c>
      <c r="K523" s="82" t="s">
        <v>16</v>
      </c>
      <c r="L523" s="82" t="s">
        <v>15</v>
      </c>
      <c r="M523" s="82" t="s">
        <v>14</v>
      </c>
      <c r="N523" s="82" t="s">
        <v>1</v>
      </c>
      <c r="O523" s="124" t="s">
        <v>13</v>
      </c>
      <c r="P523" s="124"/>
      <c r="Q523" s="124" t="s">
        <v>286</v>
      </c>
      <c r="R523" s="102" t="s">
        <v>1147</v>
      </c>
    </row>
    <row r="524" spans="1:18" ht="63">
      <c r="A524" s="122">
        <v>519</v>
      </c>
      <c r="B524" s="75">
        <v>163</v>
      </c>
      <c r="C524" s="82" t="s">
        <v>2340</v>
      </c>
      <c r="D524" s="82"/>
      <c r="E524" s="89">
        <v>729000</v>
      </c>
      <c r="F524" s="75">
        <v>1</v>
      </c>
      <c r="G524" s="89">
        <v>729000</v>
      </c>
      <c r="H524" s="82"/>
      <c r="I524" s="82"/>
      <c r="J524" s="82">
        <v>729000</v>
      </c>
      <c r="K524" s="82" t="s">
        <v>285</v>
      </c>
      <c r="L524" s="82" t="s">
        <v>278</v>
      </c>
      <c r="M524" s="82" t="s">
        <v>284</v>
      </c>
      <c r="N524" s="82" t="s">
        <v>1</v>
      </c>
      <c r="O524" s="124" t="s">
        <v>13</v>
      </c>
      <c r="P524" s="124"/>
      <c r="Q524" s="124" t="s">
        <v>283</v>
      </c>
      <c r="R524" s="102" t="s">
        <v>1147</v>
      </c>
    </row>
    <row r="525" spans="1:18">
      <c r="A525" s="61">
        <v>520</v>
      </c>
      <c r="B525" s="61">
        <v>164</v>
      </c>
      <c r="C525" s="73" t="s">
        <v>137</v>
      </c>
      <c r="D525" s="73"/>
      <c r="E525" s="73">
        <v>550000</v>
      </c>
      <c r="F525" s="61">
        <v>1</v>
      </c>
      <c r="G525" s="91">
        <v>550000</v>
      </c>
      <c r="H525" s="73"/>
      <c r="I525" s="73"/>
      <c r="J525" s="73">
        <v>550000</v>
      </c>
      <c r="K525" s="73" t="s">
        <v>136</v>
      </c>
      <c r="L525" s="73" t="s">
        <v>135</v>
      </c>
      <c r="M525" s="73" t="s">
        <v>135</v>
      </c>
      <c r="N525" s="73" t="s">
        <v>1</v>
      </c>
      <c r="O525" s="73" t="s">
        <v>117</v>
      </c>
      <c r="P525" s="73"/>
      <c r="Q525" s="73" t="s">
        <v>134</v>
      </c>
      <c r="R525" s="56" t="s">
        <v>1147</v>
      </c>
    </row>
    <row r="526" spans="1:18" ht="63">
      <c r="A526" s="122">
        <v>521</v>
      </c>
      <c r="B526" s="75">
        <v>165</v>
      </c>
      <c r="C526" s="82" t="s">
        <v>2340</v>
      </c>
      <c r="D526" s="82"/>
      <c r="E526" s="89">
        <v>729000</v>
      </c>
      <c r="F526" s="75">
        <v>1</v>
      </c>
      <c r="G526" s="89">
        <v>729000</v>
      </c>
      <c r="H526" s="82"/>
      <c r="I526" s="82"/>
      <c r="J526" s="82">
        <v>729000</v>
      </c>
      <c r="K526" s="82" t="s">
        <v>1107</v>
      </c>
      <c r="L526" s="82" t="s">
        <v>282</v>
      </c>
      <c r="M526" s="82" t="s">
        <v>281</v>
      </c>
      <c r="N526" s="82" t="s">
        <v>1</v>
      </c>
      <c r="O526" s="124" t="s">
        <v>13</v>
      </c>
      <c r="P526" s="124"/>
      <c r="Q526" s="124" t="s">
        <v>280</v>
      </c>
      <c r="R526" s="102" t="s">
        <v>1147</v>
      </c>
    </row>
    <row r="527" spans="1:18" ht="31.5">
      <c r="A527" s="122">
        <v>522</v>
      </c>
      <c r="B527" s="75">
        <v>166</v>
      </c>
      <c r="C527" s="82" t="s">
        <v>1390</v>
      </c>
      <c r="D527" s="82"/>
      <c r="E527" s="89">
        <v>250000</v>
      </c>
      <c r="F527" s="75">
        <v>1</v>
      </c>
      <c r="G527" s="89">
        <v>250000</v>
      </c>
      <c r="H527" s="82"/>
      <c r="I527" s="82"/>
      <c r="J527" s="82">
        <v>250000</v>
      </c>
      <c r="K527" s="82" t="s">
        <v>279</v>
      </c>
      <c r="L527" s="82" t="s">
        <v>278</v>
      </c>
      <c r="M527" s="82" t="s">
        <v>278</v>
      </c>
      <c r="N527" s="82" t="s">
        <v>1</v>
      </c>
      <c r="O527" s="124" t="s">
        <v>140</v>
      </c>
      <c r="P527" s="124"/>
      <c r="Q527" s="124" t="s">
        <v>837</v>
      </c>
      <c r="R527" s="102" t="s">
        <v>1147</v>
      </c>
    </row>
    <row r="528" spans="1:18" ht="47.25">
      <c r="A528" s="122">
        <v>523</v>
      </c>
      <c r="B528" s="75">
        <v>167</v>
      </c>
      <c r="C528" s="82" t="s">
        <v>2560</v>
      </c>
      <c r="D528" s="82"/>
      <c r="E528" s="89">
        <v>21000</v>
      </c>
      <c r="F528" s="75">
        <v>2</v>
      </c>
      <c r="G528" s="89">
        <v>42000</v>
      </c>
      <c r="H528" s="82"/>
      <c r="I528" s="82"/>
      <c r="J528" s="82">
        <v>42000</v>
      </c>
      <c r="K528" s="82" t="s">
        <v>277</v>
      </c>
      <c r="L528" s="82" t="s">
        <v>112</v>
      </c>
      <c r="M528" s="82" t="s">
        <v>276</v>
      </c>
      <c r="N528" s="82" t="s">
        <v>1</v>
      </c>
      <c r="O528" s="124" t="s">
        <v>13</v>
      </c>
      <c r="P528" s="124"/>
      <c r="Q528" s="124" t="s">
        <v>275</v>
      </c>
      <c r="R528" s="102" t="s">
        <v>1147</v>
      </c>
    </row>
    <row r="529" spans="1:18" ht="31.5">
      <c r="A529" s="61">
        <v>524</v>
      </c>
      <c r="B529" s="61">
        <v>169</v>
      </c>
      <c r="C529" s="73" t="s">
        <v>145</v>
      </c>
      <c r="D529" s="73"/>
      <c r="E529" s="73">
        <v>5970600</v>
      </c>
      <c r="F529" s="61">
        <v>1</v>
      </c>
      <c r="G529" s="91">
        <v>5970600</v>
      </c>
      <c r="H529" s="73"/>
      <c r="I529" s="73"/>
      <c r="J529" s="73">
        <v>5970600</v>
      </c>
      <c r="K529" s="73" t="s">
        <v>144</v>
      </c>
      <c r="L529" s="73" t="s">
        <v>71</v>
      </c>
      <c r="M529" s="73" t="s">
        <v>143</v>
      </c>
      <c r="N529" s="73" t="s">
        <v>1</v>
      </c>
      <c r="O529" s="73" t="s">
        <v>142</v>
      </c>
      <c r="P529" s="73"/>
      <c r="Q529" s="73" t="s">
        <v>1108</v>
      </c>
      <c r="R529" s="56" t="s">
        <v>1147</v>
      </c>
    </row>
    <row r="530" spans="1:18">
      <c r="A530" s="122">
        <v>525</v>
      </c>
      <c r="B530" s="75">
        <v>170</v>
      </c>
      <c r="C530" s="82" t="s">
        <v>2015</v>
      </c>
      <c r="D530" s="82"/>
      <c r="E530" s="89">
        <v>1550000</v>
      </c>
      <c r="F530" s="75">
        <v>1</v>
      </c>
      <c r="G530" s="89">
        <v>1550000</v>
      </c>
      <c r="H530" s="82"/>
      <c r="I530" s="82"/>
      <c r="J530" s="82">
        <v>1550000</v>
      </c>
      <c r="K530" s="82" t="s">
        <v>141</v>
      </c>
      <c r="L530" s="82" t="s">
        <v>19</v>
      </c>
      <c r="M530" s="82" t="s">
        <v>19</v>
      </c>
      <c r="N530" s="82" t="s">
        <v>1</v>
      </c>
      <c r="O530" s="124" t="s">
        <v>140</v>
      </c>
      <c r="P530" s="124"/>
      <c r="Q530" s="124" t="s">
        <v>139</v>
      </c>
      <c r="R530" s="102" t="s">
        <v>1147</v>
      </c>
    </row>
    <row r="531" spans="1:18" ht="63">
      <c r="A531" s="122">
        <v>526</v>
      </c>
      <c r="B531" s="75">
        <v>171</v>
      </c>
      <c r="C531" s="82" t="s">
        <v>2340</v>
      </c>
      <c r="D531" s="82"/>
      <c r="E531" s="89">
        <v>729000</v>
      </c>
      <c r="F531" s="75">
        <v>1</v>
      </c>
      <c r="G531" s="89">
        <v>729000</v>
      </c>
      <c r="H531" s="82"/>
      <c r="I531" s="82"/>
      <c r="J531" s="82">
        <v>729000</v>
      </c>
      <c r="K531" s="82" t="s">
        <v>75</v>
      </c>
      <c r="L531" s="82" t="s">
        <v>71</v>
      </c>
      <c r="M531" s="82" t="s">
        <v>74</v>
      </c>
      <c r="N531" s="82" t="s">
        <v>1</v>
      </c>
      <c r="O531" s="124" t="s">
        <v>13</v>
      </c>
      <c r="P531" s="124"/>
      <c r="Q531" s="124" t="s">
        <v>138</v>
      </c>
      <c r="R531" s="102" t="s">
        <v>1147</v>
      </c>
    </row>
    <row r="532" spans="1:18">
      <c r="A532" s="61">
        <v>527</v>
      </c>
      <c r="B532" s="61">
        <v>172</v>
      </c>
      <c r="C532" s="73" t="s">
        <v>137</v>
      </c>
      <c r="D532" s="73"/>
      <c r="E532" s="73">
        <v>550000</v>
      </c>
      <c r="F532" s="61">
        <v>1</v>
      </c>
      <c r="G532" s="91">
        <v>550000</v>
      </c>
      <c r="H532" s="73"/>
      <c r="I532" s="73"/>
      <c r="J532" s="73">
        <v>550000</v>
      </c>
      <c r="K532" s="73" t="s">
        <v>136</v>
      </c>
      <c r="L532" s="73" t="s">
        <v>135</v>
      </c>
      <c r="M532" s="73" t="s">
        <v>135</v>
      </c>
      <c r="N532" s="73" t="s">
        <v>1</v>
      </c>
      <c r="O532" s="73" t="s">
        <v>117</v>
      </c>
      <c r="P532" s="73"/>
      <c r="Q532" s="73" t="s">
        <v>134</v>
      </c>
      <c r="R532" s="56" t="s">
        <v>1147</v>
      </c>
    </row>
    <row r="533" spans="1:18" ht="47.25">
      <c r="A533" s="61">
        <v>528</v>
      </c>
      <c r="B533" s="61">
        <v>173</v>
      </c>
      <c r="C533" s="73" t="s">
        <v>114</v>
      </c>
      <c r="D533" s="73"/>
      <c r="E533" s="73">
        <v>25000</v>
      </c>
      <c r="F533" s="61">
        <v>1</v>
      </c>
      <c r="G533" s="91">
        <v>25000</v>
      </c>
      <c r="H533" s="73"/>
      <c r="I533" s="73"/>
      <c r="J533" s="73">
        <v>25000</v>
      </c>
      <c r="K533" s="73" t="s">
        <v>133</v>
      </c>
      <c r="L533" s="73" t="s">
        <v>112</v>
      </c>
      <c r="M533" s="73" t="s">
        <v>132</v>
      </c>
      <c r="N533" s="73" t="s">
        <v>1</v>
      </c>
      <c r="O533" s="73" t="s">
        <v>13</v>
      </c>
      <c r="P533" s="73"/>
      <c r="Q533" s="73"/>
      <c r="R533" s="56" t="s">
        <v>1147</v>
      </c>
    </row>
    <row r="534" spans="1:18" ht="47.25">
      <c r="A534" s="122">
        <v>529</v>
      </c>
      <c r="B534" s="75">
        <v>174</v>
      </c>
      <c r="C534" s="82" t="s">
        <v>2536</v>
      </c>
      <c r="D534" s="82"/>
      <c r="E534" s="89">
        <v>30600</v>
      </c>
      <c r="F534" s="75">
        <v>3</v>
      </c>
      <c r="G534" s="89">
        <v>91800</v>
      </c>
      <c r="H534" s="82"/>
      <c r="I534" s="82"/>
      <c r="J534" s="82">
        <v>91800</v>
      </c>
      <c r="K534" s="82" t="s">
        <v>131</v>
      </c>
      <c r="L534" s="82" t="s">
        <v>95</v>
      </c>
      <c r="M534" s="82" t="s">
        <v>98</v>
      </c>
      <c r="N534" s="82" t="s">
        <v>1</v>
      </c>
      <c r="O534" s="124" t="s">
        <v>13</v>
      </c>
      <c r="P534" s="124"/>
      <c r="Q534" s="124" t="s">
        <v>1109</v>
      </c>
      <c r="R534" s="102" t="s">
        <v>1147</v>
      </c>
    </row>
    <row r="535" spans="1:18" ht="31.5">
      <c r="A535" s="61">
        <v>530</v>
      </c>
      <c r="B535" s="61">
        <v>177</v>
      </c>
      <c r="C535" s="73" t="s">
        <v>24</v>
      </c>
      <c r="D535" s="73"/>
      <c r="E535" s="73">
        <v>59000</v>
      </c>
      <c r="F535" s="61">
        <v>1</v>
      </c>
      <c r="G535" s="91">
        <v>59000</v>
      </c>
      <c r="H535" s="73"/>
      <c r="I535" s="73"/>
      <c r="J535" s="73">
        <v>59000</v>
      </c>
      <c r="K535" s="73" t="s">
        <v>130</v>
      </c>
      <c r="L535" s="73" t="s">
        <v>129</v>
      </c>
      <c r="M535" s="73" t="s">
        <v>128</v>
      </c>
      <c r="N535" s="73" t="s">
        <v>1</v>
      </c>
      <c r="O535" s="73" t="s">
        <v>13</v>
      </c>
      <c r="P535" s="73"/>
      <c r="Q535" s="73" t="s">
        <v>127</v>
      </c>
      <c r="R535" s="56" t="s">
        <v>1147</v>
      </c>
    </row>
    <row r="536" spans="1:18" ht="31.5">
      <c r="A536" s="61">
        <v>531</v>
      </c>
      <c r="B536" s="61">
        <v>178</v>
      </c>
      <c r="C536" s="73" t="s">
        <v>64</v>
      </c>
      <c r="D536" s="73"/>
      <c r="E536" s="73">
        <v>20000</v>
      </c>
      <c r="F536" s="61">
        <v>1</v>
      </c>
      <c r="G536" s="91">
        <v>20000</v>
      </c>
      <c r="H536" s="73"/>
      <c r="I536" s="73"/>
      <c r="J536" s="73">
        <v>20000</v>
      </c>
      <c r="K536" s="73" t="s">
        <v>1110</v>
      </c>
      <c r="L536" s="73" t="s">
        <v>107</v>
      </c>
      <c r="M536" s="73" t="s">
        <v>21</v>
      </c>
      <c r="N536" s="73" t="s">
        <v>1</v>
      </c>
      <c r="O536" s="73" t="s">
        <v>13</v>
      </c>
      <c r="P536" s="73"/>
      <c r="Q536" s="73"/>
      <c r="R536" s="56" t="s">
        <v>1147</v>
      </c>
    </row>
    <row r="537" spans="1:18">
      <c r="A537" s="122">
        <v>532</v>
      </c>
      <c r="B537" s="128">
        <v>18</v>
      </c>
      <c r="C537" s="124" t="s">
        <v>2753</v>
      </c>
      <c r="D537" s="122">
        <v>10950</v>
      </c>
      <c r="E537" s="127">
        <v>123098600</v>
      </c>
      <c r="F537" s="126">
        <v>1</v>
      </c>
      <c r="G537" s="127">
        <v>24619720</v>
      </c>
      <c r="H537" s="127">
        <v>49239440</v>
      </c>
      <c r="I537" s="127">
        <v>49239440</v>
      </c>
      <c r="J537" s="127">
        <v>123098600</v>
      </c>
      <c r="K537" s="129" t="s">
        <v>624</v>
      </c>
      <c r="L537" s="129" t="s">
        <v>450</v>
      </c>
      <c r="M537" s="129" t="s">
        <v>448</v>
      </c>
      <c r="N537" s="129" t="s">
        <v>448</v>
      </c>
      <c r="O537" s="124" t="s">
        <v>166</v>
      </c>
      <c r="P537" s="124"/>
      <c r="Q537" s="124"/>
      <c r="R537" s="122" t="s">
        <v>1177</v>
      </c>
    </row>
    <row r="538" spans="1:18" ht="47.25">
      <c r="A538" s="61">
        <v>533</v>
      </c>
      <c r="B538" s="61">
        <v>66</v>
      </c>
      <c r="C538" s="73" t="s">
        <v>212</v>
      </c>
      <c r="D538" s="73"/>
      <c r="E538" s="73">
        <v>850000</v>
      </c>
      <c r="F538" s="61">
        <v>3</v>
      </c>
      <c r="G538" s="73">
        <v>2550000</v>
      </c>
      <c r="H538" s="73"/>
      <c r="I538" s="73"/>
      <c r="J538" s="73">
        <v>2550000</v>
      </c>
      <c r="K538" s="73" t="s">
        <v>211</v>
      </c>
      <c r="L538" s="73" t="s">
        <v>210</v>
      </c>
      <c r="M538" s="73" t="s">
        <v>100</v>
      </c>
      <c r="N538" s="73" t="s">
        <v>176</v>
      </c>
      <c r="O538" s="61" t="s">
        <v>166</v>
      </c>
      <c r="P538" s="73"/>
      <c r="Q538" s="73" t="s">
        <v>209</v>
      </c>
      <c r="R538" s="56" t="s">
        <v>1147</v>
      </c>
    </row>
    <row r="539" spans="1:18" ht="31.5">
      <c r="A539" s="61">
        <v>534</v>
      </c>
      <c r="B539" s="61">
        <v>67</v>
      </c>
      <c r="C539" s="73" t="s">
        <v>193</v>
      </c>
      <c r="D539" s="73"/>
      <c r="E539" s="73">
        <v>1450000</v>
      </c>
      <c r="F539" s="61">
        <v>1</v>
      </c>
      <c r="G539" s="73">
        <v>1450000</v>
      </c>
      <c r="H539" s="73"/>
      <c r="I539" s="73"/>
      <c r="J539" s="73">
        <v>1450000</v>
      </c>
      <c r="K539" s="73" t="s">
        <v>187</v>
      </c>
      <c r="L539" s="73" t="s">
        <v>180</v>
      </c>
      <c r="M539" s="73" t="s">
        <v>180</v>
      </c>
      <c r="N539" s="73" t="s">
        <v>176</v>
      </c>
      <c r="O539" s="61" t="s">
        <v>0</v>
      </c>
      <c r="P539" s="73"/>
      <c r="Q539" s="73" t="s">
        <v>192</v>
      </c>
      <c r="R539" s="56" t="s">
        <v>1147</v>
      </c>
    </row>
    <row r="540" spans="1:18">
      <c r="A540" s="61">
        <v>535</v>
      </c>
      <c r="B540" s="61">
        <v>68</v>
      </c>
      <c r="C540" s="73" t="s">
        <v>191</v>
      </c>
      <c r="D540" s="73"/>
      <c r="E540" s="73">
        <v>260000</v>
      </c>
      <c r="F540" s="61">
        <v>1</v>
      </c>
      <c r="G540" s="73">
        <v>260000</v>
      </c>
      <c r="H540" s="73"/>
      <c r="I540" s="73"/>
      <c r="J540" s="73">
        <v>260000</v>
      </c>
      <c r="K540" s="73" t="s">
        <v>187</v>
      </c>
      <c r="L540" s="73" t="s">
        <v>180</v>
      </c>
      <c r="M540" s="73" t="s">
        <v>180</v>
      </c>
      <c r="N540" s="73" t="s">
        <v>176</v>
      </c>
      <c r="O540" s="61" t="s">
        <v>0</v>
      </c>
      <c r="P540" s="73"/>
      <c r="Q540" s="73" t="s">
        <v>186</v>
      </c>
      <c r="R540" s="56" t="s">
        <v>1147</v>
      </c>
    </row>
    <row r="541" spans="1:18" ht="31.5">
      <c r="A541" s="122">
        <v>536</v>
      </c>
      <c r="B541" s="75">
        <v>69</v>
      </c>
      <c r="C541" s="82" t="s">
        <v>1542</v>
      </c>
      <c r="D541" s="82"/>
      <c r="E541" s="89">
        <v>150000</v>
      </c>
      <c r="F541" s="75">
        <v>4</v>
      </c>
      <c r="G541" s="82">
        <v>600000</v>
      </c>
      <c r="H541" s="82"/>
      <c r="I541" s="82"/>
      <c r="J541" s="82">
        <v>600000</v>
      </c>
      <c r="K541" s="82" t="s">
        <v>187</v>
      </c>
      <c r="L541" s="82" t="s">
        <v>180</v>
      </c>
      <c r="M541" s="82" t="s">
        <v>180</v>
      </c>
      <c r="N541" s="82" t="s">
        <v>176</v>
      </c>
      <c r="O541" s="122" t="s">
        <v>0</v>
      </c>
      <c r="P541" s="124"/>
      <c r="Q541" s="124" t="s">
        <v>190</v>
      </c>
      <c r="R541" s="102" t="s">
        <v>1147</v>
      </c>
    </row>
    <row r="542" spans="1:18" ht="31.5">
      <c r="A542" s="61">
        <v>537</v>
      </c>
      <c r="B542" s="61">
        <v>70</v>
      </c>
      <c r="C542" s="73" t="s">
        <v>1061</v>
      </c>
      <c r="D542" s="73"/>
      <c r="E542" s="73">
        <v>130000</v>
      </c>
      <c r="F542" s="61">
        <v>1</v>
      </c>
      <c r="G542" s="73">
        <v>130000</v>
      </c>
      <c r="H542" s="73"/>
      <c r="I542" s="73"/>
      <c r="J542" s="73">
        <v>130000</v>
      </c>
      <c r="K542" s="73" t="s">
        <v>185</v>
      </c>
      <c r="L542" s="73" t="s">
        <v>184</v>
      </c>
      <c r="M542" s="73" t="s">
        <v>184</v>
      </c>
      <c r="N542" s="73" t="s">
        <v>176</v>
      </c>
      <c r="O542" s="61" t="s">
        <v>0</v>
      </c>
      <c r="P542" s="73"/>
      <c r="Q542" s="73" t="s">
        <v>189</v>
      </c>
      <c r="R542" s="56" t="s">
        <v>1147</v>
      </c>
    </row>
    <row r="543" spans="1:18" ht="31.5">
      <c r="A543" s="61">
        <v>538</v>
      </c>
      <c r="B543" s="61">
        <v>71</v>
      </c>
      <c r="C543" s="73" t="s">
        <v>188</v>
      </c>
      <c r="D543" s="73"/>
      <c r="E543" s="73">
        <v>330000</v>
      </c>
      <c r="F543" s="61">
        <v>1</v>
      </c>
      <c r="G543" s="73">
        <v>330000</v>
      </c>
      <c r="H543" s="73"/>
      <c r="I543" s="73"/>
      <c r="J543" s="73">
        <v>330000</v>
      </c>
      <c r="K543" s="73" t="s">
        <v>187</v>
      </c>
      <c r="L543" s="73" t="s">
        <v>180</v>
      </c>
      <c r="M543" s="73" t="s">
        <v>180</v>
      </c>
      <c r="N543" s="73" t="s">
        <v>176</v>
      </c>
      <c r="O543" s="61" t="s">
        <v>0</v>
      </c>
      <c r="P543" s="73"/>
      <c r="Q543" s="73" t="s">
        <v>186</v>
      </c>
      <c r="R543" s="56" t="s">
        <v>1147</v>
      </c>
    </row>
    <row r="544" spans="1:18" ht="31.5">
      <c r="A544" s="122">
        <v>539</v>
      </c>
      <c r="B544" s="75">
        <v>72</v>
      </c>
      <c r="C544" s="82" t="s">
        <v>1390</v>
      </c>
      <c r="D544" s="82"/>
      <c r="E544" s="89">
        <v>250000</v>
      </c>
      <c r="F544" s="75">
        <v>1</v>
      </c>
      <c r="G544" s="82">
        <v>250000</v>
      </c>
      <c r="H544" s="82"/>
      <c r="I544" s="82"/>
      <c r="J544" s="82">
        <v>250000</v>
      </c>
      <c r="K544" s="82" t="s">
        <v>185</v>
      </c>
      <c r="L544" s="82" t="s">
        <v>184</v>
      </c>
      <c r="M544" s="82" t="s">
        <v>184</v>
      </c>
      <c r="N544" s="82" t="s">
        <v>176</v>
      </c>
      <c r="O544" s="122" t="s">
        <v>0</v>
      </c>
      <c r="P544" s="124"/>
      <c r="Q544" s="124" t="s">
        <v>183</v>
      </c>
      <c r="R544" s="102" t="s">
        <v>1147</v>
      </c>
    </row>
    <row r="545" spans="1:18" ht="31.5">
      <c r="A545" s="61">
        <v>540</v>
      </c>
      <c r="B545" s="61">
        <v>73</v>
      </c>
      <c r="C545" s="73" t="s">
        <v>182</v>
      </c>
      <c r="D545" s="73"/>
      <c r="E545" s="73">
        <v>52000</v>
      </c>
      <c r="F545" s="61">
        <v>1</v>
      </c>
      <c r="G545" s="73">
        <v>52000</v>
      </c>
      <c r="H545" s="73"/>
      <c r="I545" s="73"/>
      <c r="J545" s="73">
        <v>52000</v>
      </c>
      <c r="K545" s="73" t="s">
        <v>181</v>
      </c>
      <c r="L545" s="73" t="s">
        <v>180</v>
      </c>
      <c r="M545" s="73" t="s">
        <v>179</v>
      </c>
      <c r="N545" s="73" t="s">
        <v>176</v>
      </c>
      <c r="O545" s="61" t="s">
        <v>13</v>
      </c>
      <c r="P545" s="73"/>
      <c r="Q545" s="73"/>
      <c r="R545" s="56" t="s">
        <v>1147</v>
      </c>
    </row>
    <row r="546" spans="1:18" ht="31.5">
      <c r="A546" s="61">
        <v>541</v>
      </c>
      <c r="B546" s="61">
        <v>74</v>
      </c>
      <c r="C546" s="73" t="s">
        <v>1112</v>
      </c>
      <c r="D546" s="73"/>
      <c r="E546" s="73">
        <v>18000</v>
      </c>
      <c r="F546" s="61">
        <v>1</v>
      </c>
      <c r="G546" s="73">
        <v>18000</v>
      </c>
      <c r="H546" s="73"/>
      <c r="I546" s="73"/>
      <c r="J546" s="73">
        <v>18000</v>
      </c>
      <c r="K546" s="73" t="s">
        <v>178</v>
      </c>
      <c r="L546" s="73" t="s">
        <v>177</v>
      </c>
      <c r="M546" s="73" t="s">
        <v>78</v>
      </c>
      <c r="N546" s="73" t="s">
        <v>176</v>
      </c>
      <c r="O546" s="61" t="s">
        <v>13</v>
      </c>
      <c r="P546" s="73"/>
      <c r="Q546" s="73" t="s">
        <v>1113</v>
      </c>
      <c r="R546" s="56" t="s">
        <v>1147</v>
      </c>
    </row>
    <row r="547" spans="1:18" ht="63">
      <c r="A547" s="61">
        <v>542</v>
      </c>
      <c r="B547" s="61">
        <v>20</v>
      </c>
      <c r="C547" s="73" t="s">
        <v>1114</v>
      </c>
      <c r="D547" s="73"/>
      <c r="E547" s="73">
        <v>3090000</v>
      </c>
      <c r="F547" s="61">
        <v>1</v>
      </c>
      <c r="G547" s="73">
        <v>3090000</v>
      </c>
      <c r="H547" s="73"/>
      <c r="I547" s="73"/>
      <c r="J547" s="73">
        <v>3090000</v>
      </c>
      <c r="K547" s="73" t="s">
        <v>175</v>
      </c>
      <c r="L547" s="73" t="s">
        <v>174</v>
      </c>
      <c r="M547" s="73" t="s">
        <v>174</v>
      </c>
      <c r="N547" s="73" t="s">
        <v>160</v>
      </c>
      <c r="O547" s="73" t="s">
        <v>140</v>
      </c>
      <c r="P547" s="73"/>
      <c r="Q547" s="73"/>
      <c r="R547" s="56" t="s">
        <v>1147</v>
      </c>
    </row>
    <row r="548" spans="1:18" ht="31.5">
      <c r="A548" s="61">
        <v>543</v>
      </c>
      <c r="B548" s="61">
        <v>21</v>
      </c>
      <c r="C548" s="73" t="s">
        <v>173</v>
      </c>
      <c r="D548" s="73"/>
      <c r="E548" s="73">
        <v>1760000</v>
      </c>
      <c r="F548" s="61">
        <v>1</v>
      </c>
      <c r="G548" s="73">
        <v>1760000</v>
      </c>
      <c r="H548" s="73"/>
      <c r="I548" s="73"/>
      <c r="J548" s="73">
        <v>1760000</v>
      </c>
      <c r="K548" s="73" t="s">
        <v>172</v>
      </c>
      <c r="L548" s="73" t="s">
        <v>171</v>
      </c>
      <c r="M548" s="73" t="s">
        <v>170</v>
      </c>
      <c r="N548" s="73" t="s">
        <v>160</v>
      </c>
      <c r="O548" s="73" t="s">
        <v>117</v>
      </c>
      <c r="P548" s="73"/>
      <c r="Q548" s="73" t="s">
        <v>169</v>
      </c>
      <c r="R548" s="56" t="s">
        <v>1147</v>
      </c>
    </row>
    <row r="549" spans="1:18" ht="31.5">
      <c r="A549" s="122">
        <v>544</v>
      </c>
      <c r="B549" s="75">
        <v>22</v>
      </c>
      <c r="C549" s="82" t="s">
        <v>1442</v>
      </c>
      <c r="D549" s="82"/>
      <c r="E549" s="89">
        <v>800000</v>
      </c>
      <c r="F549" s="75">
        <v>1</v>
      </c>
      <c r="G549" s="89">
        <v>800000</v>
      </c>
      <c r="H549" s="82"/>
      <c r="I549" s="82"/>
      <c r="J549" s="82">
        <v>800000</v>
      </c>
      <c r="K549" s="82" t="s">
        <v>168</v>
      </c>
      <c r="L549" s="82" t="s">
        <v>162</v>
      </c>
      <c r="M549" s="82" t="s">
        <v>167</v>
      </c>
      <c r="N549" s="82" t="s">
        <v>160</v>
      </c>
      <c r="O549" s="124" t="s">
        <v>166</v>
      </c>
      <c r="P549" s="124"/>
      <c r="Q549" s="124"/>
      <c r="R549" s="102" t="s">
        <v>1147</v>
      </c>
    </row>
    <row r="550" spans="1:18" ht="31.5">
      <c r="A550" s="61">
        <v>545</v>
      </c>
      <c r="B550" s="61">
        <v>23</v>
      </c>
      <c r="C550" s="73" t="s">
        <v>165</v>
      </c>
      <c r="D550" s="73"/>
      <c r="E550" s="73">
        <v>1288000</v>
      </c>
      <c r="F550" s="61">
        <v>1</v>
      </c>
      <c r="G550" s="73">
        <v>1288000</v>
      </c>
      <c r="H550" s="73"/>
      <c r="I550" s="73"/>
      <c r="J550" s="73">
        <v>1288000</v>
      </c>
      <c r="K550" s="73" t="s">
        <v>163</v>
      </c>
      <c r="L550" s="73" t="s">
        <v>162</v>
      </c>
      <c r="M550" s="73" t="s">
        <v>161</v>
      </c>
      <c r="N550" s="73" t="s">
        <v>160</v>
      </c>
      <c r="O550" s="73" t="s">
        <v>25</v>
      </c>
      <c r="P550" s="73"/>
      <c r="Q550" s="73"/>
      <c r="R550" s="56" t="s">
        <v>1147</v>
      </c>
    </row>
    <row r="551" spans="1:18" ht="47.25">
      <c r="A551" s="61">
        <v>546</v>
      </c>
      <c r="B551" s="61">
        <v>24</v>
      </c>
      <c r="C551" s="73" t="s">
        <v>164</v>
      </c>
      <c r="D551" s="73"/>
      <c r="E551" s="73">
        <v>787000</v>
      </c>
      <c r="F551" s="61">
        <v>1</v>
      </c>
      <c r="G551" s="73">
        <v>787000</v>
      </c>
      <c r="H551" s="73"/>
      <c r="I551" s="73"/>
      <c r="J551" s="73">
        <v>787000</v>
      </c>
      <c r="K551" s="73" t="s">
        <v>163</v>
      </c>
      <c r="L551" s="73" t="s">
        <v>162</v>
      </c>
      <c r="M551" s="73" t="s">
        <v>161</v>
      </c>
      <c r="N551" s="73" t="s">
        <v>160</v>
      </c>
      <c r="O551" s="73" t="s">
        <v>25</v>
      </c>
      <c r="P551" s="73"/>
      <c r="Q551" s="73"/>
      <c r="R551" s="56" t="s">
        <v>1147</v>
      </c>
    </row>
    <row r="552" spans="1:18" ht="31.5">
      <c r="A552" s="61">
        <v>547</v>
      </c>
      <c r="B552" s="61">
        <v>25</v>
      </c>
      <c r="C552" s="73" t="s">
        <v>743</v>
      </c>
      <c r="D552" s="73"/>
      <c r="E552" s="73">
        <v>21000</v>
      </c>
      <c r="F552" s="61">
        <v>12</v>
      </c>
      <c r="G552" s="73">
        <v>252000</v>
      </c>
      <c r="H552" s="73"/>
      <c r="I552" s="73"/>
      <c r="J552" s="73">
        <v>252000</v>
      </c>
      <c r="K552" s="73" t="s">
        <v>163</v>
      </c>
      <c r="L552" s="73" t="s">
        <v>162</v>
      </c>
      <c r="M552" s="73" t="s">
        <v>161</v>
      </c>
      <c r="N552" s="73" t="s">
        <v>160</v>
      </c>
      <c r="O552" s="73" t="s">
        <v>25</v>
      </c>
      <c r="P552" s="73"/>
      <c r="Q552" s="73"/>
      <c r="R552" s="56" t="s">
        <v>1147</v>
      </c>
    </row>
    <row r="553" spans="1:18" ht="47.25">
      <c r="A553" s="122">
        <v>548</v>
      </c>
      <c r="B553" s="75">
        <v>42</v>
      </c>
      <c r="C553" s="82" t="s">
        <v>2404</v>
      </c>
      <c r="D553" s="82"/>
      <c r="E553" s="89">
        <v>2000000</v>
      </c>
      <c r="F553" s="75">
        <v>1</v>
      </c>
      <c r="G553" s="82">
        <v>2000000</v>
      </c>
      <c r="H553" s="82"/>
      <c r="I553" s="82"/>
      <c r="J553" s="82">
        <v>2000000</v>
      </c>
      <c r="K553" s="82" t="s">
        <v>208</v>
      </c>
      <c r="L553" s="82" t="s">
        <v>207</v>
      </c>
      <c r="M553" s="82" t="s">
        <v>207</v>
      </c>
      <c r="N553" s="82" t="s">
        <v>146</v>
      </c>
      <c r="O553" s="124" t="s">
        <v>28</v>
      </c>
      <c r="P553" s="124"/>
      <c r="Q553" s="124" t="s">
        <v>206</v>
      </c>
      <c r="R553" s="102" t="s">
        <v>1147</v>
      </c>
    </row>
    <row r="554" spans="1:18" ht="47.25">
      <c r="A554" s="122">
        <v>549</v>
      </c>
      <c r="B554" s="75">
        <v>43</v>
      </c>
      <c r="C554" s="87" t="s">
        <v>2404</v>
      </c>
      <c r="D554" s="82"/>
      <c r="E554" s="89">
        <v>2000000</v>
      </c>
      <c r="F554" s="75">
        <v>1</v>
      </c>
      <c r="G554" s="89">
        <v>2000000</v>
      </c>
      <c r="H554" s="82"/>
      <c r="I554" s="82"/>
      <c r="J554" s="82">
        <v>2000000</v>
      </c>
      <c r="K554" s="82" t="s">
        <v>148</v>
      </c>
      <c r="L554" s="82" t="s">
        <v>147</v>
      </c>
      <c r="M554" s="82" t="s">
        <v>147</v>
      </c>
      <c r="N554" s="82" t="s">
        <v>146</v>
      </c>
      <c r="O554" s="124" t="s">
        <v>0</v>
      </c>
      <c r="P554" s="124"/>
      <c r="Q554" s="124" t="s">
        <v>1115</v>
      </c>
      <c r="R554" s="102" t="s">
        <v>1147</v>
      </c>
    </row>
    <row r="555" spans="1:18" ht="47.25">
      <c r="A555" s="122">
        <v>550</v>
      </c>
      <c r="B555" s="75">
        <v>44</v>
      </c>
      <c r="C555" s="87" t="s">
        <v>2404</v>
      </c>
      <c r="D555" s="82"/>
      <c r="E555" s="89">
        <v>2000000</v>
      </c>
      <c r="F555" s="75">
        <v>1</v>
      </c>
      <c r="G555" s="82">
        <v>2000000</v>
      </c>
      <c r="H555" s="82"/>
      <c r="I555" s="82"/>
      <c r="J555" s="82">
        <v>2000000</v>
      </c>
      <c r="K555" s="82" t="s">
        <v>159</v>
      </c>
      <c r="L555" s="82" t="s">
        <v>158</v>
      </c>
      <c r="M555" s="82" t="s">
        <v>158</v>
      </c>
      <c r="N555" s="82" t="s">
        <v>146</v>
      </c>
      <c r="O555" s="124" t="s">
        <v>0</v>
      </c>
      <c r="P555" s="124"/>
      <c r="Q555" s="124" t="s">
        <v>157</v>
      </c>
      <c r="R555" s="102" t="s">
        <v>1147</v>
      </c>
    </row>
    <row r="556" spans="1:18" ht="63">
      <c r="A556" s="122">
        <v>551</v>
      </c>
      <c r="B556" s="75">
        <v>45</v>
      </c>
      <c r="C556" s="82" t="s">
        <v>1142</v>
      </c>
      <c r="D556" s="82"/>
      <c r="E556" s="89">
        <v>1288000</v>
      </c>
      <c r="F556" s="75">
        <v>1</v>
      </c>
      <c r="G556" s="89">
        <v>1288000</v>
      </c>
      <c r="H556" s="82"/>
      <c r="I556" s="82"/>
      <c r="J556" s="82">
        <v>1288000</v>
      </c>
      <c r="K556" s="82" t="s">
        <v>156</v>
      </c>
      <c r="L556" s="82" t="s">
        <v>155</v>
      </c>
      <c r="M556" s="82" t="s">
        <v>154</v>
      </c>
      <c r="N556" s="82" t="s">
        <v>146</v>
      </c>
      <c r="O556" s="124" t="s">
        <v>25</v>
      </c>
      <c r="P556" s="124"/>
      <c r="Q556" s="124" t="s">
        <v>153</v>
      </c>
      <c r="R556" s="102" t="s">
        <v>1147</v>
      </c>
    </row>
    <row r="557" spans="1:18" ht="31.5">
      <c r="A557" s="61">
        <v>552</v>
      </c>
      <c r="B557" s="61">
        <v>46</v>
      </c>
      <c r="C557" s="73" t="s">
        <v>151</v>
      </c>
      <c r="D557" s="73"/>
      <c r="E557" s="73">
        <v>60000</v>
      </c>
      <c r="F557" s="61">
        <v>3</v>
      </c>
      <c r="G557" s="73">
        <v>180000</v>
      </c>
      <c r="H557" s="73"/>
      <c r="I557" s="73"/>
      <c r="J557" s="73">
        <v>180000</v>
      </c>
      <c r="K557" s="73" t="s">
        <v>150</v>
      </c>
      <c r="L557" s="73" t="s">
        <v>149</v>
      </c>
      <c r="M557" s="73" t="s">
        <v>149</v>
      </c>
      <c r="N557" s="73" t="s">
        <v>146</v>
      </c>
      <c r="O557" s="73" t="s">
        <v>28</v>
      </c>
      <c r="P557" s="73"/>
      <c r="Q557" s="73" t="s">
        <v>152</v>
      </c>
      <c r="R557" s="56" t="s">
        <v>1147</v>
      </c>
    </row>
    <row r="558" spans="1:18" ht="31.5">
      <c r="A558" s="122">
        <v>553</v>
      </c>
      <c r="B558" s="75">
        <v>49</v>
      </c>
      <c r="C558" s="82" t="s">
        <v>1542</v>
      </c>
      <c r="D558" s="82"/>
      <c r="E558" s="89">
        <v>150000</v>
      </c>
      <c r="F558" s="75">
        <v>2</v>
      </c>
      <c r="G558" s="89">
        <v>300000</v>
      </c>
      <c r="H558" s="82"/>
      <c r="I558" s="82"/>
      <c r="J558" s="82">
        <v>300000</v>
      </c>
      <c r="K558" s="82" t="s">
        <v>148</v>
      </c>
      <c r="L558" s="82" t="s">
        <v>147</v>
      </c>
      <c r="M558" s="82" t="s">
        <v>147</v>
      </c>
      <c r="N558" s="82" t="s">
        <v>146</v>
      </c>
      <c r="O558" s="124" t="s">
        <v>0</v>
      </c>
      <c r="P558" s="124"/>
      <c r="Q558" s="124"/>
      <c r="R558" s="102" t="s">
        <v>1147</v>
      </c>
    </row>
    <row r="559" spans="1:18" ht="31.5">
      <c r="A559" s="61">
        <v>554</v>
      </c>
      <c r="B559" s="61">
        <v>24</v>
      </c>
      <c r="C559" s="73" t="s">
        <v>173</v>
      </c>
      <c r="D559" s="73"/>
      <c r="E559" s="73">
        <v>1760000</v>
      </c>
      <c r="F559" s="61">
        <v>1</v>
      </c>
      <c r="G559" s="73">
        <v>1760000</v>
      </c>
      <c r="H559" s="73"/>
      <c r="I559" s="73"/>
      <c r="J559" s="73">
        <v>1760000</v>
      </c>
      <c r="K559" s="73" t="s">
        <v>581</v>
      </c>
      <c r="L559" s="73" t="s">
        <v>580</v>
      </c>
      <c r="M559" s="73" t="s">
        <v>167</v>
      </c>
      <c r="N559" s="73" t="s">
        <v>579</v>
      </c>
      <c r="O559" s="73" t="s">
        <v>166</v>
      </c>
      <c r="P559" s="73"/>
      <c r="Q559" s="73" t="s">
        <v>670</v>
      </c>
      <c r="R559" s="56" t="s">
        <v>1147</v>
      </c>
    </row>
    <row r="560" spans="1:18" ht="31.5">
      <c r="A560" s="61">
        <v>555</v>
      </c>
      <c r="B560" s="61">
        <v>25</v>
      </c>
      <c r="C560" s="73" t="s">
        <v>664</v>
      </c>
      <c r="D560" s="73"/>
      <c r="E560" s="73">
        <v>500000</v>
      </c>
      <c r="F560" s="61">
        <v>1</v>
      </c>
      <c r="G560" s="73">
        <v>500000</v>
      </c>
      <c r="H560" s="73"/>
      <c r="I560" s="73"/>
      <c r="J560" s="73">
        <v>500000</v>
      </c>
      <c r="K560" s="73" t="s">
        <v>581</v>
      </c>
      <c r="L560" s="73" t="s">
        <v>580</v>
      </c>
      <c r="M560" s="73" t="s">
        <v>167</v>
      </c>
      <c r="N560" s="73" t="s">
        <v>579</v>
      </c>
      <c r="O560" s="73" t="s">
        <v>166</v>
      </c>
      <c r="P560" s="73"/>
      <c r="Q560" s="73" t="s">
        <v>669</v>
      </c>
      <c r="R560" s="56" t="s">
        <v>1147</v>
      </c>
    </row>
    <row r="561" spans="1:18" ht="31.5">
      <c r="A561" s="61">
        <v>556</v>
      </c>
      <c r="B561" s="61">
        <v>26</v>
      </c>
      <c r="C561" s="73" t="s">
        <v>193</v>
      </c>
      <c r="D561" s="73"/>
      <c r="E561" s="73">
        <v>1450000</v>
      </c>
      <c r="F561" s="61">
        <v>1</v>
      </c>
      <c r="G561" s="73">
        <v>1450000</v>
      </c>
      <c r="H561" s="73"/>
      <c r="I561" s="73"/>
      <c r="J561" s="73">
        <v>1450000</v>
      </c>
      <c r="K561" s="73" t="s">
        <v>581</v>
      </c>
      <c r="L561" s="73" t="s">
        <v>580</v>
      </c>
      <c r="M561" s="73" t="s">
        <v>167</v>
      </c>
      <c r="N561" s="73" t="s">
        <v>579</v>
      </c>
      <c r="O561" s="73" t="s">
        <v>166</v>
      </c>
      <c r="P561" s="73"/>
      <c r="Q561" s="73" t="s">
        <v>1116</v>
      </c>
      <c r="R561" s="56" t="s">
        <v>1147</v>
      </c>
    </row>
    <row r="562" spans="1:18" ht="31.5">
      <c r="A562" s="61">
        <v>557</v>
      </c>
      <c r="B562" s="61">
        <v>27</v>
      </c>
      <c r="C562" s="73" t="s">
        <v>313</v>
      </c>
      <c r="D562" s="73"/>
      <c r="E562" s="73">
        <v>2500000</v>
      </c>
      <c r="F562" s="61">
        <v>1</v>
      </c>
      <c r="G562" s="73">
        <v>2500000</v>
      </c>
      <c r="H562" s="73"/>
      <c r="I562" s="73"/>
      <c r="J562" s="73">
        <v>2500000</v>
      </c>
      <c r="K562" s="73" t="s">
        <v>581</v>
      </c>
      <c r="L562" s="73" t="s">
        <v>580</v>
      </c>
      <c r="M562" s="73" t="s">
        <v>167</v>
      </c>
      <c r="N562" s="73" t="s">
        <v>579</v>
      </c>
      <c r="O562" s="73" t="s">
        <v>166</v>
      </c>
      <c r="P562" s="73"/>
      <c r="Q562" s="73"/>
      <c r="R562" s="56" t="s">
        <v>1147</v>
      </c>
    </row>
    <row r="563" spans="1:18" ht="47.25">
      <c r="A563" s="61">
        <v>558</v>
      </c>
      <c r="B563" s="61">
        <v>28</v>
      </c>
      <c r="C563" s="73" t="s">
        <v>1145</v>
      </c>
      <c r="D563" s="73"/>
      <c r="E563" s="91">
        <v>40000</v>
      </c>
      <c r="F563" s="61">
        <v>1</v>
      </c>
      <c r="G563" s="73">
        <f>E563*F563</f>
        <v>40000</v>
      </c>
      <c r="H563" s="73"/>
      <c r="I563" s="73"/>
      <c r="J563" s="73">
        <f>G563</f>
        <v>40000</v>
      </c>
      <c r="K563" s="73" t="s">
        <v>713</v>
      </c>
      <c r="L563" s="73" t="s">
        <v>712</v>
      </c>
      <c r="M563" s="73" t="s">
        <v>712</v>
      </c>
      <c r="N563" s="73" t="s">
        <v>579</v>
      </c>
      <c r="O563" s="73" t="s">
        <v>140</v>
      </c>
      <c r="P563" s="73"/>
      <c r="Q563" s="73"/>
      <c r="R563" s="56" t="s">
        <v>1147</v>
      </c>
    </row>
    <row r="564" spans="1:18" s="130" customFormat="1" ht="31.5">
      <c r="A564" s="61">
        <v>559</v>
      </c>
      <c r="B564" s="58">
        <v>29</v>
      </c>
      <c r="C564" s="70" t="s">
        <v>893</v>
      </c>
      <c r="D564" s="70"/>
      <c r="E564" s="70">
        <v>16000</v>
      </c>
      <c r="F564" s="58">
        <v>2</v>
      </c>
      <c r="G564" s="70">
        <f>E564*F564</f>
        <v>32000</v>
      </c>
      <c r="H564" s="70"/>
      <c r="I564" s="70"/>
      <c r="J564" s="70">
        <v>32000</v>
      </c>
      <c r="K564" s="70" t="s">
        <v>675</v>
      </c>
      <c r="L564" s="70" t="s">
        <v>580</v>
      </c>
      <c r="M564" s="70" t="s">
        <v>167</v>
      </c>
      <c r="N564" s="70" t="s">
        <v>579</v>
      </c>
      <c r="O564" s="70" t="s">
        <v>25</v>
      </c>
      <c r="P564" s="70"/>
      <c r="Q564" s="70"/>
      <c r="R564" s="63" t="s">
        <v>1147</v>
      </c>
    </row>
    <row r="565" spans="1:18" ht="63">
      <c r="A565" s="122">
        <v>560</v>
      </c>
      <c r="B565" s="75">
        <v>48</v>
      </c>
      <c r="C565" s="82" t="s">
        <v>2298</v>
      </c>
      <c r="D565" s="82"/>
      <c r="E565" s="89">
        <v>1700000</v>
      </c>
      <c r="F565" s="75">
        <v>1</v>
      </c>
      <c r="G565" s="89">
        <v>1700000</v>
      </c>
      <c r="H565" s="82"/>
      <c r="I565" s="82"/>
      <c r="J565" s="82">
        <v>1700000</v>
      </c>
      <c r="K565" s="82" t="s">
        <v>290</v>
      </c>
      <c r="L565" s="82" t="s">
        <v>200</v>
      </c>
      <c r="M565" s="82" t="s">
        <v>199</v>
      </c>
      <c r="N565" s="82" t="s">
        <v>195</v>
      </c>
      <c r="O565" s="124" t="s">
        <v>0</v>
      </c>
      <c r="P565" s="124"/>
      <c r="Q565" s="124" t="s">
        <v>289</v>
      </c>
      <c r="R565" s="102" t="s">
        <v>1147</v>
      </c>
    </row>
    <row r="566" spans="1:18" ht="47.25">
      <c r="A566" s="122">
        <v>561</v>
      </c>
      <c r="B566" s="75">
        <v>49</v>
      </c>
      <c r="C566" s="87" t="s">
        <v>2404</v>
      </c>
      <c r="D566" s="82"/>
      <c r="E566" s="89">
        <v>2000000</v>
      </c>
      <c r="F566" s="75">
        <v>1</v>
      </c>
      <c r="G566" s="89">
        <v>2000000</v>
      </c>
      <c r="H566" s="82"/>
      <c r="I566" s="82"/>
      <c r="J566" s="82">
        <v>2000000</v>
      </c>
      <c r="K566" s="82" t="s">
        <v>239</v>
      </c>
      <c r="L566" s="82" t="s">
        <v>238</v>
      </c>
      <c r="M566" s="82" t="s">
        <v>237</v>
      </c>
      <c r="N566" s="82" t="s">
        <v>195</v>
      </c>
      <c r="O566" s="124" t="s">
        <v>0</v>
      </c>
      <c r="P566" s="124"/>
      <c r="Q566" s="124" t="s">
        <v>236</v>
      </c>
      <c r="R566" s="102" t="s">
        <v>1147</v>
      </c>
    </row>
    <row r="567" spans="1:18">
      <c r="A567" s="61">
        <v>562</v>
      </c>
      <c r="B567" s="61">
        <v>50</v>
      </c>
      <c r="C567" s="73" t="s">
        <v>235</v>
      </c>
      <c r="D567" s="73"/>
      <c r="E567" s="73">
        <v>460000</v>
      </c>
      <c r="F567" s="61">
        <v>1</v>
      </c>
      <c r="G567" s="91">
        <v>460000</v>
      </c>
      <c r="H567" s="73"/>
      <c r="I567" s="73"/>
      <c r="J567" s="73">
        <v>460000</v>
      </c>
      <c r="K567" s="73" t="s">
        <v>234</v>
      </c>
      <c r="L567" s="73" t="s">
        <v>233</v>
      </c>
      <c r="M567" s="73" t="s">
        <v>233</v>
      </c>
      <c r="N567" s="73" t="s">
        <v>195</v>
      </c>
      <c r="O567" s="73" t="s">
        <v>0</v>
      </c>
      <c r="P567" s="73"/>
      <c r="Q567" s="73" t="s">
        <v>232</v>
      </c>
      <c r="R567" s="56" t="s">
        <v>1147</v>
      </c>
    </row>
    <row r="568" spans="1:18" ht="47.25">
      <c r="A568" s="122">
        <v>563</v>
      </c>
      <c r="B568" s="75">
        <v>51</v>
      </c>
      <c r="C568" s="82" t="s">
        <v>2544</v>
      </c>
      <c r="D568" s="82"/>
      <c r="E568" s="89">
        <v>42300</v>
      </c>
      <c r="F568" s="75">
        <v>4</v>
      </c>
      <c r="G568" s="89">
        <v>169200</v>
      </c>
      <c r="H568" s="82"/>
      <c r="I568" s="82"/>
      <c r="J568" s="82">
        <v>169200</v>
      </c>
      <c r="K568" s="82" t="s">
        <v>198</v>
      </c>
      <c r="L568" s="82" t="s">
        <v>197</v>
      </c>
      <c r="M568" s="82" t="s">
        <v>196</v>
      </c>
      <c r="N568" s="82" t="s">
        <v>195</v>
      </c>
      <c r="O568" s="124" t="s">
        <v>25</v>
      </c>
      <c r="P568" s="124"/>
      <c r="Q568" s="124"/>
      <c r="R568" s="102" t="s">
        <v>1147</v>
      </c>
    </row>
    <row r="569" spans="1:18" ht="47.25">
      <c r="A569" s="122">
        <v>564</v>
      </c>
      <c r="B569" s="75">
        <v>55</v>
      </c>
      <c r="C569" s="82" t="s">
        <v>2540</v>
      </c>
      <c r="D569" s="82"/>
      <c r="E569" s="89">
        <v>36200</v>
      </c>
      <c r="F569" s="75">
        <v>2</v>
      </c>
      <c r="G569" s="89">
        <v>72400</v>
      </c>
      <c r="H569" s="82"/>
      <c r="I569" s="82"/>
      <c r="J569" s="82">
        <v>72400</v>
      </c>
      <c r="K569" s="82" t="s">
        <v>198</v>
      </c>
      <c r="L569" s="82" t="s">
        <v>197</v>
      </c>
      <c r="M569" s="82" t="s">
        <v>196</v>
      </c>
      <c r="N569" s="82" t="s">
        <v>195</v>
      </c>
      <c r="O569" s="124" t="s">
        <v>25</v>
      </c>
      <c r="P569" s="124"/>
      <c r="Q569" s="124"/>
      <c r="R569" s="102" t="s">
        <v>1147</v>
      </c>
    </row>
    <row r="570" spans="1:18" ht="47.25">
      <c r="A570" s="122">
        <v>565</v>
      </c>
      <c r="B570" s="75">
        <v>57</v>
      </c>
      <c r="C570" s="82" t="s">
        <v>2542</v>
      </c>
      <c r="D570" s="82"/>
      <c r="E570" s="89">
        <v>40200</v>
      </c>
      <c r="F570" s="75">
        <v>2</v>
      </c>
      <c r="G570" s="89">
        <v>80400</v>
      </c>
      <c r="H570" s="82"/>
      <c r="I570" s="82"/>
      <c r="J570" s="82">
        <v>80400</v>
      </c>
      <c r="K570" s="82" t="s">
        <v>198</v>
      </c>
      <c r="L570" s="82" t="s">
        <v>197</v>
      </c>
      <c r="M570" s="82" t="s">
        <v>196</v>
      </c>
      <c r="N570" s="82" t="s">
        <v>195</v>
      </c>
      <c r="O570" s="124" t="s">
        <v>25</v>
      </c>
      <c r="P570" s="124"/>
      <c r="Q570" s="124"/>
      <c r="R570" s="102" t="s">
        <v>1147</v>
      </c>
    </row>
    <row r="571" spans="1:18" ht="47.25">
      <c r="A571" s="122">
        <v>566</v>
      </c>
      <c r="B571" s="75">
        <v>59</v>
      </c>
      <c r="C571" s="82" t="s">
        <v>2546</v>
      </c>
      <c r="D571" s="82"/>
      <c r="E571" s="89">
        <v>47000</v>
      </c>
      <c r="F571" s="75">
        <v>3</v>
      </c>
      <c r="G571" s="89">
        <v>141000</v>
      </c>
      <c r="H571" s="82"/>
      <c r="I571" s="82"/>
      <c r="J571" s="82">
        <v>141000</v>
      </c>
      <c r="K571" s="82" t="s">
        <v>198</v>
      </c>
      <c r="L571" s="82" t="s">
        <v>197</v>
      </c>
      <c r="M571" s="82" t="s">
        <v>196</v>
      </c>
      <c r="N571" s="82" t="s">
        <v>195</v>
      </c>
      <c r="O571" s="124" t="s">
        <v>25</v>
      </c>
      <c r="P571" s="124"/>
      <c r="Q571" s="124"/>
      <c r="R571" s="102" t="s">
        <v>1147</v>
      </c>
    </row>
    <row r="572" spans="1:18" ht="31.5">
      <c r="A572" s="61">
        <v>567</v>
      </c>
      <c r="B572" s="61">
        <v>62</v>
      </c>
      <c r="C572" s="73" t="s">
        <v>231</v>
      </c>
      <c r="D572" s="73"/>
      <c r="E572" s="73">
        <v>120000</v>
      </c>
      <c r="F572" s="61">
        <v>1</v>
      </c>
      <c r="G572" s="91">
        <v>120000</v>
      </c>
      <c r="H572" s="73"/>
      <c r="I572" s="73"/>
      <c r="J572" s="73">
        <v>120000</v>
      </c>
      <c r="K572" s="73" t="s">
        <v>198</v>
      </c>
      <c r="L572" s="73" t="s">
        <v>197</v>
      </c>
      <c r="M572" s="73" t="s">
        <v>196</v>
      </c>
      <c r="N572" s="73" t="s">
        <v>195</v>
      </c>
      <c r="O572" s="73" t="s">
        <v>25</v>
      </c>
      <c r="P572" s="73"/>
      <c r="Q572" s="73"/>
      <c r="R572" s="56" t="s">
        <v>1147</v>
      </c>
    </row>
    <row r="573" spans="1:18" ht="31.5">
      <c r="A573" s="61">
        <v>568</v>
      </c>
      <c r="B573" s="61">
        <v>63</v>
      </c>
      <c r="C573" s="73" t="s">
        <v>230</v>
      </c>
      <c r="D573" s="73"/>
      <c r="E573" s="73">
        <v>33000</v>
      </c>
      <c r="F573" s="61">
        <v>2</v>
      </c>
      <c r="G573" s="91">
        <v>66000</v>
      </c>
      <c r="H573" s="73"/>
      <c r="I573" s="73"/>
      <c r="J573" s="73">
        <v>66000</v>
      </c>
      <c r="K573" s="73" t="s">
        <v>198</v>
      </c>
      <c r="L573" s="73" t="s">
        <v>197</v>
      </c>
      <c r="M573" s="73" t="s">
        <v>196</v>
      </c>
      <c r="N573" s="73" t="s">
        <v>195</v>
      </c>
      <c r="O573" s="73" t="s">
        <v>25</v>
      </c>
      <c r="P573" s="73"/>
      <c r="Q573" s="73"/>
      <c r="R573" s="56" t="s">
        <v>1147</v>
      </c>
    </row>
    <row r="574" spans="1:18" ht="31.5">
      <c r="A574" s="61">
        <v>569</v>
      </c>
      <c r="B574" s="61">
        <v>65</v>
      </c>
      <c r="C574" s="73" t="s">
        <v>228</v>
      </c>
      <c r="D574" s="73"/>
      <c r="E574" s="73">
        <v>40000</v>
      </c>
      <c r="F574" s="61">
        <v>2</v>
      </c>
      <c r="G574" s="91">
        <v>80000</v>
      </c>
      <c r="H574" s="73"/>
      <c r="I574" s="73"/>
      <c r="J574" s="73">
        <v>80000</v>
      </c>
      <c r="K574" s="73" t="s">
        <v>198</v>
      </c>
      <c r="L574" s="73" t="s">
        <v>197</v>
      </c>
      <c r="M574" s="73" t="s">
        <v>196</v>
      </c>
      <c r="N574" s="73" t="s">
        <v>195</v>
      </c>
      <c r="O574" s="73" t="s">
        <v>25</v>
      </c>
      <c r="P574" s="73"/>
      <c r="Q574" s="73" t="s">
        <v>229</v>
      </c>
      <c r="R574" s="56" t="s">
        <v>1147</v>
      </c>
    </row>
    <row r="575" spans="1:18" ht="31.5">
      <c r="A575" s="61">
        <v>570</v>
      </c>
      <c r="B575" s="61">
        <v>67</v>
      </c>
      <c r="C575" s="73" t="s">
        <v>227</v>
      </c>
      <c r="D575" s="73"/>
      <c r="E575" s="73">
        <v>9000</v>
      </c>
      <c r="F575" s="61">
        <v>2</v>
      </c>
      <c r="G575" s="91">
        <v>18000</v>
      </c>
      <c r="H575" s="73"/>
      <c r="I575" s="73"/>
      <c r="J575" s="73">
        <v>18000</v>
      </c>
      <c r="K575" s="73" t="s">
        <v>198</v>
      </c>
      <c r="L575" s="73" t="s">
        <v>197</v>
      </c>
      <c r="M575" s="73" t="s">
        <v>196</v>
      </c>
      <c r="N575" s="73" t="s">
        <v>195</v>
      </c>
      <c r="O575" s="73" t="s">
        <v>25</v>
      </c>
      <c r="P575" s="73"/>
      <c r="Q575" s="73"/>
      <c r="R575" s="56" t="s">
        <v>1147</v>
      </c>
    </row>
    <row r="576" spans="1:18" ht="47.25">
      <c r="A576" s="122">
        <v>571</v>
      </c>
      <c r="B576" s="75">
        <v>69</v>
      </c>
      <c r="C576" s="82" t="s">
        <v>2546</v>
      </c>
      <c r="D576" s="82"/>
      <c r="E576" s="89">
        <v>47000</v>
      </c>
      <c r="F576" s="75">
        <v>1</v>
      </c>
      <c r="G576" s="89">
        <v>47000</v>
      </c>
      <c r="H576" s="82"/>
      <c r="I576" s="82"/>
      <c r="J576" s="82">
        <v>47000</v>
      </c>
      <c r="K576" s="82" t="s">
        <v>198</v>
      </c>
      <c r="L576" s="82" t="s">
        <v>197</v>
      </c>
      <c r="M576" s="82" t="s">
        <v>196</v>
      </c>
      <c r="N576" s="82" t="s">
        <v>195</v>
      </c>
      <c r="O576" s="124" t="s">
        <v>25</v>
      </c>
      <c r="P576" s="124"/>
      <c r="Q576" s="124"/>
      <c r="R576" s="102" t="s">
        <v>1147</v>
      </c>
    </row>
    <row r="577" spans="1:18" ht="47.25">
      <c r="A577" s="122">
        <v>572</v>
      </c>
      <c r="B577" s="75">
        <v>70</v>
      </c>
      <c r="C577" s="82" t="s">
        <v>2637</v>
      </c>
      <c r="D577" s="82"/>
      <c r="E577" s="89">
        <v>22000</v>
      </c>
      <c r="F577" s="75">
        <v>1</v>
      </c>
      <c r="G577" s="89">
        <v>22000</v>
      </c>
      <c r="H577" s="82"/>
      <c r="I577" s="82"/>
      <c r="J577" s="82">
        <v>22000</v>
      </c>
      <c r="K577" s="82" t="s">
        <v>201</v>
      </c>
      <c r="L577" s="82" t="s">
        <v>200</v>
      </c>
      <c r="M577" s="82" t="s">
        <v>199</v>
      </c>
      <c r="N577" s="82" t="s">
        <v>195</v>
      </c>
      <c r="O577" s="124" t="s">
        <v>25</v>
      </c>
      <c r="P577" s="124"/>
      <c r="Q577" s="124" t="s">
        <v>217</v>
      </c>
      <c r="R577" s="102" t="s">
        <v>1147</v>
      </c>
    </row>
    <row r="578" spans="1:18" ht="31.5">
      <c r="A578" s="61">
        <v>573</v>
      </c>
      <c r="B578" s="61">
        <v>71</v>
      </c>
      <c r="C578" s="73" t="s">
        <v>743</v>
      </c>
      <c r="D578" s="73"/>
      <c r="E578" s="73">
        <v>21000</v>
      </c>
      <c r="F578" s="61">
        <v>1</v>
      </c>
      <c r="G578" s="91">
        <v>21000</v>
      </c>
      <c r="H578" s="73"/>
      <c r="I578" s="73"/>
      <c r="J578" s="73">
        <v>21000</v>
      </c>
      <c r="K578" s="73" t="s">
        <v>201</v>
      </c>
      <c r="L578" s="73" t="s">
        <v>200</v>
      </c>
      <c r="M578" s="73" t="s">
        <v>199</v>
      </c>
      <c r="N578" s="73" t="s">
        <v>195</v>
      </c>
      <c r="O578" s="73" t="s">
        <v>25</v>
      </c>
      <c r="P578" s="73"/>
      <c r="Q578" s="73" t="s">
        <v>202</v>
      </c>
      <c r="R578" s="56" t="s">
        <v>1147</v>
      </c>
    </row>
    <row r="579" spans="1:18" ht="31.5">
      <c r="A579" s="122">
        <v>574</v>
      </c>
      <c r="B579" s="75">
        <v>72</v>
      </c>
      <c r="C579" s="82" t="s">
        <v>2138</v>
      </c>
      <c r="D579" s="82"/>
      <c r="E579" s="89">
        <v>27700</v>
      </c>
      <c r="F579" s="75">
        <v>1</v>
      </c>
      <c r="G579" s="89">
        <v>27700</v>
      </c>
      <c r="H579" s="82"/>
      <c r="I579" s="82"/>
      <c r="J579" s="82">
        <v>27700</v>
      </c>
      <c r="K579" s="82" t="s">
        <v>201</v>
      </c>
      <c r="L579" s="82" t="s">
        <v>200</v>
      </c>
      <c r="M579" s="82" t="s">
        <v>199</v>
      </c>
      <c r="N579" s="82" t="s">
        <v>195</v>
      </c>
      <c r="O579" s="124" t="s">
        <v>25</v>
      </c>
      <c r="P579" s="124"/>
      <c r="Q579" s="124"/>
      <c r="R579" s="102" t="s">
        <v>1147</v>
      </c>
    </row>
    <row r="580" spans="1:18" ht="31.5">
      <c r="A580" s="61">
        <v>575</v>
      </c>
      <c r="B580" s="61">
        <v>73</v>
      </c>
      <c r="C580" s="73" t="s">
        <v>226</v>
      </c>
      <c r="D580" s="73"/>
      <c r="E580" s="73">
        <v>44000</v>
      </c>
      <c r="F580" s="61">
        <v>1</v>
      </c>
      <c r="G580" s="91">
        <v>44000</v>
      </c>
      <c r="H580" s="73"/>
      <c r="I580" s="73"/>
      <c r="J580" s="73">
        <v>44000</v>
      </c>
      <c r="K580" s="73" t="s">
        <v>201</v>
      </c>
      <c r="L580" s="73" t="s">
        <v>200</v>
      </c>
      <c r="M580" s="73" t="s">
        <v>199</v>
      </c>
      <c r="N580" s="73" t="s">
        <v>195</v>
      </c>
      <c r="O580" s="73" t="s">
        <v>25</v>
      </c>
      <c r="P580" s="73"/>
      <c r="Q580" s="73"/>
      <c r="R580" s="56" t="s">
        <v>1147</v>
      </c>
    </row>
    <row r="581" spans="1:18" ht="63">
      <c r="A581" s="122">
        <v>576</v>
      </c>
      <c r="B581" s="75">
        <v>74</v>
      </c>
      <c r="C581" s="82" t="s">
        <v>1142</v>
      </c>
      <c r="D581" s="82"/>
      <c r="E581" s="89">
        <v>1288000</v>
      </c>
      <c r="F581" s="75">
        <v>1</v>
      </c>
      <c r="G581" s="89">
        <v>1288000</v>
      </c>
      <c r="H581" s="82"/>
      <c r="I581" s="82"/>
      <c r="J581" s="82">
        <v>1288000</v>
      </c>
      <c r="K581" s="82" t="s">
        <v>198</v>
      </c>
      <c r="L581" s="82" t="s">
        <v>197</v>
      </c>
      <c r="M581" s="82" t="s">
        <v>196</v>
      </c>
      <c r="N581" s="82" t="s">
        <v>195</v>
      </c>
      <c r="O581" s="124" t="s">
        <v>25</v>
      </c>
      <c r="P581" s="124"/>
      <c r="Q581" s="124"/>
      <c r="R581" s="102" t="s">
        <v>1147</v>
      </c>
    </row>
    <row r="582" spans="1:18" ht="47.25">
      <c r="A582" s="61">
        <v>577</v>
      </c>
      <c r="B582" s="61">
        <v>75</v>
      </c>
      <c r="C582" s="73" t="s">
        <v>164</v>
      </c>
      <c r="D582" s="73"/>
      <c r="E582" s="73">
        <v>787000</v>
      </c>
      <c r="F582" s="61">
        <v>1</v>
      </c>
      <c r="G582" s="91">
        <v>787000</v>
      </c>
      <c r="H582" s="73"/>
      <c r="I582" s="73"/>
      <c r="J582" s="73">
        <v>787000</v>
      </c>
      <c r="K582" s="73" t="s">
        <v>198</v>
      </c>
      <c r="L582" s="73" t="s">
        <v>197</v>
      </c>
      <c r="M582" s="73" t="s">
        <v>196</v>
      </c>
      <c r="N582" s="73" t="s">
        <v>195</v>
      </c>
      <c r="O582" s="73" t="s">
        <v>25</v>
      </c>
      <c r="P582" s="73"/>
      <c r="Q582" s="73" t="s">
        <v>220</v>
      </c>
      <c r="R582" s="56" t="s">
        <v>1147</v>
      </c>
    </row>
    <row r="583" spans="1:18">
      <c r="A583" s="61">
        <v>578</v>
      </c>
      <c r="B583" s="61">
        <v>76</v>
      </c>
      <c r="C583" s="73" t="s">
        <v>219</v>
      </c>
      <c r="D583" s="73"/>
      <c r="E583" s="73">
        <v>5590</v>
      </c>
      <c r="F583" s="61">
        <v>100</v>
      </c>
      <c r="G583" s="91">
        <v>559000</v>
      </c>
      <c r="H583" s="73"/>
      <c r="I583" s="73"/>
      <c r="J583" s="73">
        <v>559000</v>
      </c>
      <c r="K583" s="73" t="s">
        <v>198</v>
      </c>
      <c r="L583" s="73" t="s">
        <v>197</v>
      </c>
      <c r="M583" s="73" t="s">
        <v>196</v>
      </c>
      <c r="N583" s="73" t="s">
        <v>195</v>
      </c>
      <c r="O583" s="73" t="s">
        <v>25</v>
      </c>
      <c r="P583" s="73"/>
      <c r="Q583" s="73"/>
      <c r="R583" s="56" t="s">
        <v>1147</v>
      </c>
    </row>
    <row r="584" spans="1:18">
      <c r="A584" s="61">
        <v>579</v>
      </c>
      <c r="B584" s="61">
        <v>176</v>
      </c>
      <c r="C584" s="73" t="s">
        <v>218</v>
      </c>
      <c r="D584" s="73"/>
      <c r="E584" s="73">
        <v>1590</v>
      </c>
      <c r="F584" s="61">
        <v>275</v>
      </c>
      <c r="G584" s="91">
        <v>437250</v>
      </c>
      <c r="H584" s="73"/>
      <c r="I584" s="73"/>
      <c r="J584" s="73">
        <v>437250</v>
      </c>
      <c r="K584" s="73" t="s">
        <v>198</v>
      </c>
      <c r="L584" s="73" t="s">
        <v>197</v>
      </c>
      <c r="M584" s="73" t="s">
        <v>196</v>
      </c>
      <c r="N584" s="73" t="s">
        <v>195</v>
      </c>
      <c r="O584" s="73" t="s">
        <v>25</v>
      </c>
      <c r="P584" s="73"/>
      <c r="Q584" s="73"/>
      <c r="R584" s="56" t="s">
        <v>1147</v>
      </c>
    </row>
    <row r="585" spans="1:18" ht="47.25">
      <c r="A585" s="122">
        <v>580</v>
      </c>
      <c r="B585" s="75">
        <v>450</v>
      </c>
      <c r="C585" s="82" t="s">
        <v>2542</v>
      </c>
      <c r="D585" s="82"/>
      <c r="E585" s="89">
        <v>40200</v>
      </c>
      <c r="F585" s="75">
        <v>1</v>
      </c>
      <c r="G585" s="82">
        <v>40200</v>
      </c>
      <c r="H585" s="82"/>
      <c r="I585" s="82"/>
      <c r="J585" s="82">
        <v>40200</v>
      </c>
      <c r="K585" s="82" t="s">
        <v>198</v>
      </c>
      <c r="L585" s="82" t="s">
        <v>197</v>
      </c>
      <c r="M585" s="82" t="s">
        <v>196</v>
      </c>
      <c r="N585" s="82" t="s">
        <v>195</v>
      </c>
      <c r="O585" s="124" t="s">
        <v>25</v>
      </c>
      <c r="P585" s="124"/>
      <c r="Q585" s="124"/>
      <c r="R585" s="102" t="s">
        <v>1147</v>
      </c>
    </row>
    <row r="586" spans="1:18">
      <c r="A586" s="61">
        <v>581</v>
      </c>
      <c r="B586" s="61">
        <v>451</v>
      </c>
      <c r="C586" s="73" t="s">
        <v>218</v>
      </c>
      <c r="D586" s="73"/>
      <c r="E586" s="73">
        <v>1590</v>
      </c>
      <c r="F586" s="61">
        <v>1</v>
      </c>
      <c r="G586" s="91">
        <v>1590</v>
      </c>
      <c r="H586" s="73"/>
      <c r="I586" s="73"/>
      <c r="J586" s="73">
        <v>1590</v>
      </c>
      <c r="K586" s="73" t="s">
        <v>198</v>
      </c>
      <c r="L586" s="73" t="s">
        <v>197</v>
      </c>
      <c r="M586" s="73" t="s">
        <v>196</v>
      </c>
      <c r="N586" s="73" t="s">
        <v>195</v>
      </c>
      <c r="O586" s="73" t="s">
        <v>25</v>
      </c>
      <c r="P586" s="73"/>
      <c r="Q586" s="73" t="s">
        <v>169</v>
      </c>
      <c r="R586" s="56" t="s">
        <v>1147</v>
      </c>
    </row>
    <row r="587" spans="1:18" ht="47.25">
      <c r="A587" s="122">
        <v>582</v>
      </c>
      <c r="B587" s="75">
        <v>451</v>
      </c>
      <c r="C587" s="82" t="s">
        <v>2542</v>
      </c>
      <c r="D587" s="82"/>
      <c r="E587" s="89">
        <v>40200</v>
      </c>
      <c r="F587" s="75">
        <v>1</v>
      </c>
      <c r="G587" s="82">
        <v>40200</v>
      </c>
      <c r="H587" s="82"/>
      <c r="I587" s="82"/>
      <c r="J587" s="82">
        <v>40200</v>
      </c>
      <c r="K587" s="82" t="s">
        <v>198</v>
      </c>
      <c r="L587" s="82" t="s">
        <v>197</v>
      </c>
      <c r="M587" s="82" t="s">
        <v>196</v>
      </c>
      <c r="N587" s="82" t="s">
        <v>195</v>
      </c>
      <c r="O587" s="124" t="s">
        <v>25</v>
      </c>
      <c r="P587" s="124"/>
      <c r="Q587" s="124"/>
      <c r="R587" s="102" t="s">
        <v>1147</v>
      </c>
    </row>
    <row r="588" spans="1:18">
      <c r="A588" s="61">
        <v>583</v>
      </c>
      <c r="B588" s="61">
        <v>452</v>
      </c>
      <c r="C588" s="73" t="s">
        <v>218</v>
      </c>
      <c r="D588" s="73"/>
      <c r="E588" s="73">
        <v>1590</v>
      </c>
      <c r="F588" s="61">
        <v>1</v>
      </c>
      <c r="G588" s="91">
        <v>1590</v>
      </c>
      <c r="H588" s="73"/>
      <c r="I588" s="73"/>
      <c r="J588" s="73">
        <v>1590</v>
      </c>
      <c r="K588" s="73" t="s">
        <v>198</v>
      </c>
      <c r="L588" s="73" t="s">
        <v>197</v>
      </c>
      <c r="M588" s="73" t="s">
        <v>196</v>
      </c>
      <c r="N588" s="73" t="s">
        <v>195</v>
      </c>
      <c r="O588" s="73" t="s">
        <v>25</v>
      </c>
      <c r="P588" s="73"/>
      <c r="Q588" s="73" t="s">
        <v>169</v>
      </c>
      <c r="R588" s="56" t="s">
        <v>1147</v>
      </c>
    </row>
    <row r="589" spans="1:18" ht="47.25">
      <c r="A589" s="122">
        <v>584</v>
      </c>
      <c r="B589" s="75">
        <v>452</v>
      </c>
      <c r="C589" s="82" t="s">
        <v>2542</v>
      </c>
      <c r="D589" s="82"/>
      <c r="E589" s="89">
        <v>40200</v>
      </c>
      <c r="F589" s="75">
        <v>2</v>
      </c>
      <c r="G589" s="89">
        <v>80400</v>
      </c>
      <c r="H589" s="82"/>
      <c r="I589" s="82"/>
      <c r="J589" s="82">
        <v>80400</v>
      </c>
      <c r="K589" s="82" t="s">
        <v>198</v>
      </c>
      <c r="L589" s="82" t="s">
        <v>197</v>
      </c>
      <c r="M589" s="82" t="s">
        <v>196</v>
      </c>
      <c r="N589" s="82" t="s">
        <v>195</v>
      </c>
      <c r="O589" s="124" t="s">
        <v>25</v>
      </c>
      <c r="P589" s="124"/>
      <c r="Q589" s="124"/>
      <c r="R589" s="102" t="s">
        <v>1147</v>
      </c>
    </row>
    <row r="590" spans="1:18">
      <c r="A590" s="61">
        <v>585</v>
      </c>
      <c r="B590" s="61">
        <v>453</v>
      </c>
      <c r="C590" s="73" t="s">
        <v>218</v>
      </c>
      <c r="D590" s="73"/>
      <c r="E590" s="73">
        <v>1590</v>
      </c>
      <c r="F590" s="61">
        <v>1</v>
      </c>
      <c r="G590" s="91">
        <v>1590</v>
      </c>
      <c r="H590" s="73"/>
      <c r="I590" s="73"/>
      <c r="J590" s="73">
        <v>1590</v>
      </c>
      <c r="K590" s="73" t="s">
        <v>198</v>
      </c>
      <c r="L590" s="73" t="s">
        <v>197</v>
      </c>
      <c r="M590" s="73" t="s">
        <v>196</v>
      </c>
      <c r="N590" s="73" t="s">
        <v>195</v>
      </c>
      <c r="O590" s="73" t="s">
        <v>25</v>
      </c>
      <c r="P590" s="73"/>
      <c r="Q590" s="73" t="s">
        <v>169</v>
      </c>
      <c r="R590" s="56" t="s">
        <v>1147</v>
      </c>
    </row>
    <row r="591" spans="1:18" ht="47.25">
      <c r="A591" s="122">
        <v>586</v>
      </c>
      <c r="B591" s="75">
        <v>454</v>
      </c>
      <c r="C591" s="82" t="s">
        <v>2542</v>
      </c>
      <c r="D591" s="82"/>
      <c r="E591" s="89">
        <v>40200</v>
      </c>
      <c r="F591" s="75">
        <v>1</v>
      </c>
      <c r="G591" s="89">
        <v>40200</v>
      </c>
      <c r="H591" s="82"/>
      <c r="I591" s="82"/>
      <c r="J591" s="82">
        <v>40200</v>
      </c>
      <c r="K591" s="82" t="s">
        <v>198</v>
      </c>
      <c r="L591" s="82" t="s">
        <v>197</v>
      </c>
      <c r="M591" s="82" t="s">
        <v>196</v>
      </c>
      <c r="N591" s="82" t="s">
        <v>195</v>
      </c>
      <c r="O591" s="124" t="s">
        <v>25</v>
      </c>
      <c r="P591" s="124"/>
      <c r="Q591" s="124"/>
      <c r="R591" s="102" t="s">
        <v>1147</v>
      </c>
    </row>
    <row r="592" spans="1:18">
      <c r="A592" s="61">
        <v>587</v>
      </c>
      <c r="B592" s="61">
        <v>454</v>
      </c>
      <c r="C592" s="73" t="s">
        <v>218</v>
      </c>
      <c r="D592" s="73"/>
      <c r="E592" s="73">
        <v>1590</v>
      </c>
      <c r="F592" s="61">
        <v>1</v>
      </c>
      <c r="G592" s="91">
        <v>1590</v>
      </c>
      <c r="H592" s="73"/>
      <c r="I592" s="73"/>
      <c r="J592" s="73">
        <v>1590</v>
      </c>
      <c r="K592" s="73" t="s">
        <v>198</v>
      </c>
      <c r="L592" s="73" t="s">
        <v>197</v>
      </c>
      <c r="M592" s="73" t="s">
        <v>196</v>
      </c>
      <c r="N592" s="73" t="s">
        <v>195</v>
      </c>
      <c r="O592" s="73" t="s">
        <v>25</v>
      </c>
      <c r="P592" s="73"/>
      <c r="Q592" s="73" t="s">
        <v>169</v>
      </c>
      <c r="R592" s="56" t="s">
        <v>1147</v>
      </c>
    </row>
    <row r="593" spans="1:18" ht="47.25">
      <c r="A593" s="122">
        <v>588</v>
      </c>
      <c r="B593" s="75">
        <v>455</v>
      </c>
      <c r="C593" s="82" t="s">
        <v>2542</v>
      </c>
      <c r="D593" s="82"/>
      <c r="E593" s="89">
        <v>40200</v>
      </c>
      <c r="F593" s="75">
        <v>1</v>
      </c>
      <c r="G593" s="89">
        <v>40200</v>
      </c>
      <c r="H593" s="82"/>
      <c r="I593" s="82"/>
      <c r="J593" s="82">
        <v>40200</v>
      </c>
      <c r="K593" s="82" t="s">
        <v>198</v>
      </c>
      <c r="L593" s="82" t="s">
        <v>197</v>
      </c>
      <c r="M593" s="82" t="s">
        <v>196</v>
      </c>
      <c r="N593" s="82" t="s">
        <v>195</v>
      </c>
      <c r="O593" s="124" t="s">
        <v>25</v>
      </c>
      <c r="P593" s="124"/>
      <c r="Q593" s="124"/>
      <c r="R593" s="102" t="s">
        <v>1147</v>
      </c>
    </row>
    <row r="594" spans="1:18">
      <c r="A594" s="61">
        <v>589</v>
      </c>
      <c r="B594" s="61">
        <v>455</v>
      </c>
      <c r="C594" s="73" t="s">
        <v>218</v>
      </c>
      <c r="D594" s="73"/>
      <c r="E594" s="73">
        <v>1590</v>
      </c>
      <c r="F594" s="61">
        <v>1</v>
      </c>
      <c r="G594" s="91">
        <v>1590</v>
      </c>
      <c r="H594" s="73"/>
      <c r="I594" s="73"/>
      <c r="J594" s="73">
        <v>1590</v>
      </c>
      <c r="K594" s="73" t="s">
        <v>198</v>
      </c>
      <c r="L594" s="73" t="s">
        <v>197</v>
      </c>
      <c r="M594" s="73" t="s">
        <v>196</v>
      </c>
      <c r="N594" s="73" t="s">
        <v>195</v>
      </c>
      <c r="O594" s="73" t="s">
        <v>25</v>
      </c>
      <c r="P594" s="73"/>
      <c r="Q594" s="73" t="s">
        <v>169</v>
      </c>
      <c r="R594" s="56" t="s">
        <v>1147</v>
      </c>
    </row>
    <row r="595" spans="1:18" ht="47.25">
      <c r="A595" s="122">
        <v>590</v>
      </c>
      <c r="B595" s="75">
        <v>456</v>
      </c>
      <c r="C595" s="82" t="s">
        <v>2542</v>
      </c>
      <c r="D595" s="82"/>
      <c r="E595" s="89">
        <v>40200</v>
      </c>
      <c r="F595" s="75">
        <v>1</v>
      </c>
      <c r="G595" s="89">
        <v>40200</v>
      </c>
      <c r="H595" s="82"/>
      <c r="I595" s="82"/>
      <c r="J595" s="82">
        <v>40200</v>
      </c>
      <c r="K595" s="82" t="s">
        <v>198</v>
      </c>
      <c r="L595" s="82" t="s">
        <v>197</v>
      </c>
      <c r="M595" s="82" t="s">
        <v>196</v>
      </c>
      <c r="N595" s="82" t="s">
        <v>195</v>
      </c>
      <c r="O595" s="124" t="s">
        <v>25</v>
      </c>
      <c r="P595" s="124"/>
      <c r="Q595" s="124"/>
      <c r="R595" s="102" t="s">
        <v>1147</v>
      </c>
    </row>
    <row r="596" spans="1:18">
      <c r="A596" s="61">
        <v>591</v>
      </c>
      <c r="B596" s="61">
        <v>456</v>
      </c>
      <c r="C596" s="73" t="s">
        <v>218</v>
      </c>
      <c r="D596" s="73"/>
      <c r="E596" s="73">
        <v>1590</v>
      </c>
      <c r="F596" s="61">
        <v>1</v>
      </c>
      <c r="G596" s="91">
        <v>1590</v>
      </c>
      <c r="H596" s="73"/>
      <c r="I596" s="73"/>
      <c r="J596" s="73">
        <v>1590</v>
      </c>
      <c r="K596" s="73" t="s">
        <v>198</v>
      </c>
      <c r="L596" s="73" t="s">
        <v>197</v>
      </c>
      <c r="M596" s="73" t="s">
        <v>196</v>
      </c>
      <c r="N596" s="73" t="s">
        <v>195</v>
      </c>
      <c r="O596" s="73" t="s">
        <v>25</v>
      </c>
      <c r="P596" s="73"/>
      <c r="Q596" s="73" t="s">
        <v>169</v>
      </c>
      <c r="R596" s="56" t="s">
        <v>1147</v>
      </c>
    </row>
    <row r="597" spans="1:18" ht="47.25">
      <c r="A597" s="122">
        <v>592</v>
      </c>
      <c r="B597" s="75">
        <v>457</v>
      </c>
      <c r="C597" s="82" t="s">
        <v>2542</v>
      </c>
      <c r="D597" s="82"/>
      <c r="E597" s="89">
        <v>40200</v>
      </c>
      <c r="F597" s="75">
        <v>1</v>
      </c>
      <c r="G597" s="89">
        <v>40200</v>
      </c>
      <c r="H597" s="82"/>
      <c r="I597" s="82"/>
      <c r="J597" s="82">
        <v>40200</v>
      </c>
      <c r="K597" s="82" t="s">
        <v>198</v>
      </c>
      <c r="L597" s="82" t="s">
        <v>197</v>
      </c>
      <c r="M597" s="82" t="s">
        <v>196</v>
      </c>
      <c r="N597" s="82" t="s">
        <v>195</v>
      </c>
      <c r="O597" s="124" t="s">
        <v>25</v>
      </c>
      <c r="P597" s="124"/>
      <c r="Q597" s="124"/>
      <c r="R597" s="102" t="s">
        <v>1147</v>
      </c>
    </row>
    <row r="598" spans="1:18">
      <c r="A598" s="61">
        <v>593</v>
      </c>
      <c r="B598" s="61">
        <v>457</v>
      </c>
      <c r="C598" s="73" t="s">
        <v>218</v>
      </c>
      <c r="D598" s="73"/>
      <c r="E598" s="73">
        <v>1590</v>
      </c>
      <c r="F598" s="61">
        <v>2</v>
      </c>
      <c r="G598" s="91">
        <v>3180</v>
      </c>
      <c r="H598" s="73"/>
      <c r="I598" s="73"/>
      <c r="J598" s="73">
        <v>3180</v>
      </c>
      <c r="K598" s="73" t="s">
        <v>198</v>
      </c>
      <c r="L598" s="73" t="s">
        <v>197</v>
      </c>
      <c r="M598" s="73" t="s">
        <v>196</v>
      </c>
      <c r="N598" s="73" t="s">
        <v>195</v>
      </c>
      <c r="O598" s="73" t="s">
        <v>25</v>
      </c>
      <c r="P598" s="73"/>
      <c r="Q598" s="73" t="s">
        <v>169</v>
      </c>
      <c r="R598" s="56" t="s">
        <v>1147</v>
      </c>
    </row>
    <row r="599" spans="1:18" ht="47.25">
      <c r="A599" s="122">
        <v>594</v>
      </c>
      <c r="B599" s="75">
        <v>458</v>
      </c>
      <c r="C599" s="82" t="s">
        <v>2542</v>
      </c>
      <c r="D599" s="82"/>
      <c r="E599" s="89">
        <v>40200</v>
      </c>
      <c r="F599" s="75">
        <v>1</v>
      </c>
      <c r="G599" s="89">
        <v>40200</v>
      </c>
      <c r="H599" s="82"/>
      <c r="I599" s="82"/>
      <c r="J599" s="82">
        <v>40200</v>
      </c>
      <c r="K599" s="82" t="s">
        <v>198</v>
      </c>
      <c r="L599" s="82" t="s">
        <v>197</v>
      </c>
      <c r="M599" s="82" t="s">
        <v>196</v>
      </c>
      <c r="N599" s="82" t="s">
        <v>195</v>
      </c>
      <c r="O599" s="124" t="s">
        <v>25</v>
      </c>
      <c r="P599" s="124"/>
      <c r="Q599" s="124"/>
      <c r="R599" s="102" t="s">
        <v>1147</v>
      </c>
    </row>
    <row r="600" spans="1:18">
      <c r="A600" s="61">
        <v>595</v>
      </c>
      <c r="B600" s="61">
        <v>459</v>
      </c>
      <c r="C600" s="73" t="s">
        <v>218</v>
      </c>
      <c r="D600" s="73"/>
      <c r="E600" s="73">
        <v>1590</v>
      </c>
      <c r="F600" s="61">
        <v>1</v>
      </c>
      <c r="G600" s="91">
        <v>1590</v>
      </c>
      <c r="H600" s="73"/>
      <c r="I600" s="73"/>
      <c r="J600" s="73">
        <v>1590</v>
      </c>
      <c r="K600" s="73" t="s">
        <v>198</v>
      </c>
      <c r="L600" s="73" t="s">
        <v>197</v>
      </c>
      <c r="M600" s="73" t="s">
        <v>196</v>
      </c>
      <c r="N600" s="73" t="s">
        <v>195</v>
      </c>
      <c r="O600" s="73" t="s">
        <v>25</v>
      </c>
      <c r="P600" s="73"/>
      <c r="Q600" s="73" t="s">
        <v>169</v>
      </c>
      <c r="R600" s="56" t="s">
        <v>1147</v>
      </c>
    </row>
    <row r="601" spans="1:18" ht="47.25">
      <c r="A601" s="122">
        <v>596</v>
      </c>
      <c r="B601" s="75">
        <v>459</v>
      </c>
      <c r="C601" s="82" t="s">
        <v>2542</v>
      </c>
      <c r="D601" s="82"/>
      <c r="E601" s="89">
        <v>40200</v>
      </c>
      <c r="F601" s="75">
        <v>1</v>
      </c>
      <c r="G601" s="89">
        <v>40200</v>
      </c>
      <c r="H601" s="82"/>
      <c r="I601" s="82"/>
      <c r="J601" s="82">
        <v>40200</v>
      </c>
      <c r="K601" s="82" t="s">
        <v>198</v>
      </c>
      <c r="L601" s="82" t="s">
        <v>197</v>
      </c>
      <c r="M601" s="82" t="s">
        <v>196</v>
      </c>
      <c r="N601" s="82" t="s">
        <v>195</v>
      </c>
      <c r="O601" s="124" t="s">
        <v>25</v>
      </c>
      <c r="P601" s="124"/>
      <c r="Q601" s="124"/>
      <c r="R601" s="102" t="s">
        <v>1147</v>
      </c>
    </row>
    <row r="602" spans="1:18">
      <c r="A602" s="61">
        <v>597</v>
      </c>
      <c r="B602" s="61">
        <v>460</v>
      </c>
      <c r="C602" s="73" t="s">
        <v>218</v>
      </c>
      <c r="D602" s="73"/>
      <c r="E602" s="73">
        <v>1590</v>
      </c>
      <c r="F602" s="61">
        <v>1</v>
      </c>
      <c r="G602" s="91">
        <v>1590</v>
      </c>
      <c r="H602" s="73"/>
      <c r="I602" s="73"/>
      <c r="J602" s="73">
        <v>1590</v>
      </c>
      <c r="K602" s="73" t="s">
        <v>198</v>
      </c>
      <c r="L602" s="73" t="s">
        <v>197</v>
      </c>
      <c r="M602" s="73" t="s">
        <v>196</v>
      </c>
      <c r="N602" s="73" t="s">
        <v>195</v>
      </c>
      <c r="O602" s="73" t="s">
        <v>25</v>
      </c>
      <c r="P602" s="73"/>
      <c r="Q602" s="73" t="s">
        <v>169</v>
      </c>
      <c r="R602" s="56" t="s">
        <v>1147</v>
      </c>
    </row>
    <row r="603" spans="1:18" ht="47.25">
      <c r="A603" s="122">
        <v>598</v>
      </c>
      <c r="B603" s="75">
        <v>460</v>
      </c>
      <c r="C603" s="82" t="s">
        <v>2542</v>
      </c>
      <c r="D603" s="82"/>
      <c r="E603" s="89">
        <v>40200</v>
      </c>
      <c r="F603" s="75">
        <v>1</v>
      </c>
      <c r="G603" s="89">
        <v>40200</v>
      </c>
      <c r="H603" s="82"/>
      <c r="I603" s="82"/>
      <c r="J603" s="82">
        <v>40200</v>
      </c>
      <c r="K603" s="82" t="s">
        <v>198</v>
      </c>
      <c r="L603" s="82" t="s">
        <v>197</v>
      </c>
      <c r="M603" s="82" t="s">
        <v>196</v>
      </c>
      <c r="N603" s="82" t="s">
        <v>195</v>
      </c>
      <c r="O603" s="124" t="s">
        <v>25</v>
      </c>
      <c r="P603" s="124"/>
      <c r="Q603" s="124"/>
      <c r="R603" s="102" t="s">
        <v>1147</v>
      </c>
    </row>
    <row r="604" spans="1:18">
      <c r="A604" s="61">
        <v>599</v>
      </c>
      <c r="B604" s="61">
        <v>461</v>
      </c>
      <c r="C604" s="73" t="s">
        <v>218</v>
      </c>
      <c r="D604" s="73"/>
      <c r="E604" s="73">
        <v>1590</v>
      </c>
      <c r="F604" s="61">
        <v>1</v>
      </c>
      <c r="G604" s="91">
        <v>1590</v>
      </c>
      <c r="H604" s="73"/>
      <c r="I604" s="73"/>
      <c r="J604" s="73">
        <v>1590</v>
      </c>
      <c r="K604" s="73" t="s">
        <v>198</v>
      </c>
      <c r="L604" s="73" t="s">
        <v>197</v>
      </c>
      <c r="M604" s="73" t="s">
        <v>196</v>
      </c>
      <c r="N604" s="73" t="s">
        <v>195</v>
      </c>
      <c r="O604" s="73" t="s">
        <v>25</v>
      </c>
      <c r="P604" s="73"/>
      <c r="Q604" s="73" t="s">
        <v>169</v>
      </c>
      <c r="R604" s="56" t="s">
        <v>1147</v>
      </c>
    </row>
    <row r="605" spans="1:18" ht="47.25">
      <c r="A605" s="122">
        <v>600</v>
      </c>
      <c r="B605" s="75">
        <v>461</v>
      </c>
      <c r="C605" s="82" t="s">
        <v>2542</v>
      </c>
      <c r="D605" s="82"/>
      <c r="E605" s="89">
        <v>40200</v>
      </c>
      <c r="F605" s="75">
        <v>1</v>
      </c>
      <c r="G605" s="89">
        <v>40200</v>
      </c>
      <c r="H605" s="82"/>
      <c r="I605" s="82"/>
      <c r="J605" s="82">
        <v>40200</v>
      </c>
      <c r="K605" s="82" t="s">
        <v>198</v>
      </c>
      <c r="L605" s="82" t="s">
        <v>197</v>
      </c>
      <c r="M605" s="82" t="s">
        <v>196</v>
      </c>
      <c r="N605" s="82" t="s">
        <v>195</v>
      </c>
      <c r="O605" s="124" t="s">
        <v>25</v>
      </c>
      <c r="P605" s="124"/>
      <c r="Q605" s="124"/>
      <c r="R605" s="102" t="s">
        <v>1147</v>
      </c>
    </row>
    <row r="606" spans="1:18">
      <c r="A606" s="61">
        <v>601</v>
      </c>
      <c r="B606" s="61">
        <v>462</v>
      </c>
      <c r="C606" s="73" t="s">
        <v>218</v>
      </c>
      <c r="D606" s="73"/>
      <c r="E606" s="73">
        <v>1590</v>
      </c>
      <c r="F606" s="61">
        <v>1</v>
      </c>
      <c r="G606" s="91">
        <v>1590</v>
      </c>
      <c r="H606" s="73"/>
      <c r="I606" s="73"/>
      <c r="J606" s="73">
        <v>1590</v>
      </c>
      <c r="K606" s="73" t="s">
        <v>198</v>
      </c>
      <c r="L606" s="73" t="s">
        <v>197</v>
      </c>
      <c r="M606" s="73" t="s">
        <v>196</v>
      </c>
      <c r="N606" s="73" t="s">
        <v>195</v>
      </c>
      <c r="O606" s="73" t="s">
        <v>25</v>
      </c>
      <c r="P606" s="73"/>
      <c r="Q606" s="73" t="s">
        <v>169</v>
      </c>
      <c r="R606" s="56" t="s">
        <v>1147</v>
      </c>
    </row>
    <row r="607" spans="1:18" ht="47.25">
      <c r="A607" s="122">
        <v>602</v>
      </c>
      <c r="B607" s="75">
        <v>462</v>
      </c>
      <c r="C607" s="82" t="s">
        <v>2544</v>
      </c>
      <c r="D607" s="82"/>
      <c r="E607" s="89">
        <v>42300</v>
      </c>
      <c r="F607" s="75">
        <v>1</v>
      </c>
      <c r="G607" s="89">
        <v>42300</v>
      </c>
      <c r="H607" s="82"/>
      <c r="I607" s="82"/>
      <c r="J607" s="82">
        <v>42300</v>
      </c>
      <c r="K607" s="82" t="s">
        <v>198</v>
      </c>
      <c r="L607" s="82" t="s">
        <v>197</v>
      </c>
      <c r="M607" s="82" t="s">
        <v>196</v>
      </c>
      <c r="N607" s="82" t="s">
        <v>195</v>
      </c>
      <c r="O607" s="124" t="s">
        <v>25</v>
      </c>
      <c r="P607" s="124"/>
      <c r="Q607" s="124"/>
      <c r="R607" s="102" t="s">
        <v>1147</v>
      </c>
    </row>
    <row r="608" spans="1:18">
      <c r="A608" s="61">
        <v>603</v>
      </c>
      <c r="B608" s="61">
        <v>463</v>
      </c>
      <c r="C608" s="73" t="s">
        <v>218</v>
      </c>
      <c r="D608" s="73"/>
      <c r="E608" s="73">
        <v>1590</v>
      </c>
      <c r="F608" s="61">
        <v>1</v>
      </c>
      <c r="G608" s="91">
        <v>1590</v>
      </c>
      <c r="H608" s="73"/>
      <c r="I608" s="73"/>
      <c r="J608" s="73">
        <v>1590</v>
      </c>
      <c r="K608" s="73" t="s">
        <v>198</v>
      </c>
      <c r="L608" s="73" t="s">
        <v>197</v>
      </c>
      <c r="M608" s="73" t="s">
        <v>196</v>
      </c>
      <c r="N608" s="73" t="s">
        <v>195</v>
      </c>
      <c r="O608" s="73" t="s">
        <v>25</v>
      </c>
      <c r="P608" s="73"/>
      <c r="Q608" s="73" t="s">
        <v>169</v>
      </c>
      <c r="R608" s="56" t="s">
        <v>1147</v>
      </c>
    </row>
    <row r="609" spans="1:18" ht="47.25">
      <c r="A609" s="122">
        <v>604</v>
      </c>
      <c r="B609" s="75">
        <v>463</v>
      </c>
      <c r="C609" s="82" t="s">
        <v>2544</v>
      </c>
      <c r="D609" s="82"/>
      <c r="E609" s="89">
        <v>42300</v>
      </c>
      <c r="F609" s="75">
        <v>1</v>
      </c>
      <c r="G609" s="89">
        <v>42300</v>
      </c>
      <c r="H609" s="82"/>
      <c r="I609" s="82"/>
      <c r="J609" s="82">
        <v>42300</v>
      </c>
      <c r="K609" s="82" t="s">
        <v>198</v>
      </c>
      <c r="L609" s="82" t="s">
        <v>197</v>
      </c>
      <c r="M609" s="82" t="s">
        <v>196</v>
      </c>
      <c r="N609" s="82" t="s">
        <v>195</v>
      </c>
      <c r="O609" s="124" t="s">
        <v>25</v>
      </c>
      <c r="P609" s="124"/>
      <c r="Q609" s="124"/>
      <c r="R609" s="102" t="s">
        <v>1147</v>
      </c>
    </row>
    <row r="610" spans="1:18">
      <c r="A610" s="61">
        <v>605</v>
      </c>
      <c r="B610" s="61">
        <v>464</v>
      </c>
      <c r="C610" s="73" t="s">
        <v>218</v>
      </c>
      <c r="D610" s="73"/>
      <c r="E610" s="73">
        <v>1590</v>
      </c>
      <c r="F610" s="61">
        <v>14</v>
      </c>
      <c r="G610" s="91">
        <f>E610*F610</f>
        <v>22260</v>
      </c>
      <c r="H610" s="73"/>
      <c r="I610" s="73"/>
      <c r="J610" s="73">
        <v>19080</v>
      </c>
      <c r="K610" s="73" t="s">
        <v>198</v>
      </c>
      <c r="L610" s="73" t="s">
        <v>197</v>
      </c>
      <c r="M610" s="73" t="s">
        <v>196</v>
      </c>
      <c r="N610" s="73" t="s">
        <v>195</v>
      </c>
      <c r="O610" s="73" t="s">
        <v>25</v>
      </c>
      <c r="P610" s="73"/>
      <c r="Q610" s="73" t="s">
        <v>169</v>
      </c>
      <c r="R610" s="56" t="s">
        <v>1147</v>
      </c>
    </row>
    <row r="611" spans="1:18" ht="47.25">
      <c r="A611" s="122">
        <v>606</v>
      </c>
      <c r="B611" s="75">
        <v>476</v>
      </c>
      <c r="C611" s="82" t="s">
        <v>2637</v>
      </c>
      <c r="D611" s="82"/>
      <c r="E611" s="89">
        <v>22000</v>
      </c>
      <c r="F611" s="75">
        <v>1</v>
      </c>
      <c r="G611" s="89">
        <v>22000</v>
      </c>
      <c r="H611" s="82"/>
      <c r="I611" s="82"/>
      <c r="J611" s="82">
        <v>22000</v>
      </c>
      <c r="K611" s="82" t="s">
        <v>201</v>
      </c>
      <c r="L611" s="82" t="s">
        <v>200</v>
      </c>
      <c r="M611" s="82" t="s">
        <v>199</v>
      </c>
      <c r="N611" s="82" t="s">
        <v>195</v>
      </c>
      <c r="O611" s="124" t="s">
        <v>25</v>
      </c>
      <c r="P611" s="124"/>
      <c r="Q611" s="124" t="s">
        <v>217</v>
      </c>
      <c r="R611" s="102" t="s">
        <v>1147</v>
      </c>
    </row>
    <row r="612" spans="1:18">
      <c r="A612" s="61">
        <v>607</v>
      </c>
      <c r="B612" s="61">
        <v>477</v>
      </c>
      <c r="C612" s="73" t="s">
        <v>216</v>
      </c>
      <c r="D612" s="73"/>
      <c r="E612" s="73">
        <v>5990</v>
      </c>
      <c r="F612" s="61">
        <v>1</v>
      </c>
      <c r="G612" s="91">
        <v>5990</v>
      </c>
      <c r="H612" s="73"/>
      <c r="I612" s="73"/>
      <c r="J612" s="73">
        <v>5990</v>
      </c>
      <c r="K612" s="73" t="s">
        <v>198</v>
      </c>
      <c r="L612" s="73" t="s">
        <v>197</v>
      </c>
      <c r="M612" s="73" t="s">
        <v>196</v>
      </c>
      <c r="N612" s="73" t="s">
        <v>195</v>
      </c>
      <c r="O612" s="73" t="s">
        <v>25</v>
      </c>
      <c r="P612" s="73"/>
      <c r="Q612" s="73"/>
      <c r="R612" s="56" t="s">
        <v>1147</v>
      </c>
    </row>
    <row r="613" spans="1:18">
      <c r="A613" s="61">
        <v>608</v>
      </c>
      <c r="B613" s="61">
        <v>478</v>
      </c>
      <c r="C613" s="73" t="s">
        <v>215</v>
      </c>
      <c r="D613" s="73"/>
      <c r="E613" s="73">
        <v>5490</v>
      </c>
      <c r="F613" s="61">
        <v>6</v>
      </c>
      <c r="G613" s="91">
        <v>32940</v>
      </c>
      <c r="H613" s="73"/>
      <c r="I613" s="73"/>
      <c r="J613" s="73">
        <v>32940</v>
      </c>
      <c r="K613" s="73" t="s">
        <v>198</v>
      </c>
      <c r="L613" s="73" t="s">
        <v>197</v>
      </c>
      <c r="M613" s="73" t="s">
        <v>196</v>
      </c>
      <c r="N613" s="73" t="s">
        <v>195</v>
      </c>
      <c r="O613" s="73" t="s">
        <v>25</v>
      </c>
      <c r="P613" s="73"/>
      <c r="Q613" s="73"/>
      <c r="R613" s="56" t="s">
        <v>1147</v>
      </c>
    </row>
    <row r="614" spans="1:18" ht="31.5">
      <c r="A614" s="61">
        <v>609</v>
      </c>
      <c r="B614" s="61">
        <v>484</v>
      </c>
      <c r="C614" s="73" t="s">
        <v>214</v>
      </c>
      <c r="D614" s="73"/>
      <c r="E614" s="73">
        <v>440000</v>
      </c>
      <c r="F614" s="61">
        <v>1</v>
      </c>
      <c r="G614" s="91">
        <v>440000</v>
      </c>
      <c r="H614" s="73"/>
      <c r="I614" s="73"/>
      <c r="J614" s="73">
        <v>440000</v>
      </c>
      <c r="K614" s="73" t="s">
        <v>198</v>
      </c>
      <c r="L614" s="73" t="s">
        <v>197</v>
      </c>
      <c r="M614" s="73" t="s">
        <v>196</v>
      </c>
      <c r="N614" s="73" t="s">
        <v>195</v>
      </c>
      <c r="O614" s="73" t="s">
        <v>25</v>
      </c>
      <c r="P614" s="73"/>
      <c r="Q614" s="73"/>
      <c r="R614" s="56" t="s">
        <v>1147</v>
      </c>
    </row>
    <row r="615" spans="1:18">
      <c r="A615" s="61">
        <v>610</v>
      </c>
      <c r="B615" s="61">
        <v>485</v>
      </c>
      <c r="C615" s="73" t="s">
        <v>213</v>
      </c>
      <c r="D615" s="73"/>
      <c r="E615" s="73">
        <v>763900</v>
      </c>
      <c r="F615" s="61">
        <v>1</v>
      </c>
      <c r="G615" s="91">
        <v>763900</v>
      </c>
      <c r="H615" s="73"/>
      <c r="I615" s="73"/>
      <c r="J615" s="73">
        <v>763900</v>
      </c>
      <c r="K615" s="73" t="s">
        <v>198</v>
      </c>
      <c r="L615" s="73" t="s">
        <v>197</v>
      </c>
      <c r="M615" s="73" t="s">
        <v>196</v>
      </c>
      <c r="N615" s="73" t="s">
        <v>195</v>
      </c>
      <c r="O615" s="73" t="s">
        <v>25</v>
      </c>
      <c r="P615" s="73"/>
      <c r="Q615" s="73"/>
      <c r="R615" s="56" t="s">
        <v>1147</v>
      </c>
    </row>
    <row r="616" spans="1:18" ht="31.5">
      <c r="A616" s="122">
        <v>611</v>
      </c>
      <c r="B616" s="75">
        <v>486</v>
      </c>
      <c r="C616" s="82" t="s">
        <v>2500</v>
      </c>
      <c r="D616" s="82"/>
      <c r="E616" s="89">
        <v>120000</v>
      </c>
      <c r="F616" s="75">
        <v>1</v>
      </c>
      <c r="G616" s="89">
        <v>120000</v>
      </c>
      <c r="H616" s="82"/>
      <c r="I616" s="82"/>
      <c r="J616" s="82">
        <v>120000</v>
      </c>
      <c r="K616" s="82" t="s">
        <v>205</v>
      </c>
      <c r="L616" s="82" t="s">
        <v>204</v>
      </c>
      <c r="M616" s="82" t="s">
        <v>204</v>
      </c>
      <c r="N616" s="82" t="s">
        <v>195</v>
      </c>
      <c r="O616" s="124" t="s">
        <v>25</v>
      </c>
      <c r="P616" s="124"/>
      <c r="Q616" s="124"/>
      <c r="R616" s="102" t="s">
        <v>1147</v>
      </c>
    </row>
    <row r="617" spans="1:18" ht="47.25">
      <c r="A617" s="122">
        <v>612</v>
      </c>
      <c r="B617" s="75">
        <v>487</v>
      </c>
      <c r="C617" s="82" t="s">
        <v>2534</v>
      </c>
      <c r="D617" s="82"/>
      <c r="E617" s="89">
        <v>28600</v>
      </c>
      <c r="F617" s="75">
        <v>3</v>
      </c>
      <c r="G617" s="89">
        <v>85800</v>
      </c>
      <c r="H617" s="82"/>
      <c r="I617" s="82"/>
      <c r="J617" s="82">
        <v>85800</v>
      </c>
      <c r="K617" s="82" t="s">
        <v>201</v>
      </c>
      <c r="L617" s="82" t="s">
        <v>200</v>
      </c>
      <c r="M617" s="82" t="s">
        <v>199</v>
      </c>
      <c r="N617" s="82" t="s">
        <v>195</v>
      </c>
      <c r="O617" s="124" t="s">
        <v>25</v>
      </c>
      <c r="P617" s="124"/>
      <c r="Q617" s="124"/>
      <c r="R617" s="102" t="s">
        <v>1147</v>
      </c>
    </row>
    <row r="618" spans="1:18" ht="47.25">
      <c r="A618" s="61">
        <v>613</v>
      </c>
      <c r="B618" s="61">
        <v>490</v>
      </c>
      <c r="C618" s="73" t="s">
        <v>203</v>
      </c>
      <c r="D618" s="73"/>
      <c r="E618" s="73">
        <v>23000</v>
      </c>
      <c r="F618" s="61">
        <v>1</v>
      </c>
      <c r="G618" s="91">
        <v>23000</v>
      </c>
      <c r="H618" s="73"/>
      <c r="I618" s="73"/>
      <c r="J618" s="73">
        <v>23000</v>
      </c>
      <c r="K618" s="73" t="s">
        <v>201</v>
      </c>
      <c r="L618" s="73" t="s">
        <v>200</v>
      </c>
      <c r="M618" s="73" t="s">
        <v>199</v>
      </c>
      <c r="N618" s="73" t="s">
        <v>195</v>
      </c>
      <c r="O618" s="73" t="s">
        <v>25</v>
      </c>
      <c r="P618" s="73"/>
      <c r="Q618" s="73"/>
      <c r="R618" s="56" t="s">
        <v>1147</v>
      </c>
    </row>
    <row r="619" spans="1:18" ht="31.5">
      <c r="A619" s="61">
        <v>614</v>
      </c>
      <c r="B619" s="61">
        <v>491</v>
      </c>
      <c r="C619" s="73" t="s">
        <v>743</v>
      </c>
      <c r="D619" s="73"/>
      <c r="E619" s="73">
        <v>21000</v>
      </c>
      <c r="F619" s="61">
        <v>1</v>
      </c>
      <c r="G619" s="91">
        <v>21000</v>
      </c>
      <c r="H619" s="73"/>
      <c r="I619" s="73"/>
      <c r="J619" s="73">
        <v>21000</v>
      </c>
      <c r="K619" s="73" t="s">
        <v>201</v>
      </c>
      <c r="L619" s="73" t="s">
        <v>200</v>
      </c>
      <c r="M619" s="73" t="s">
        <v>199</v>
      </c>
      <c r="N619" s="73" t="s">
        <v>195</v>
      </c>
      <c r="O619" s="73" t="s">
        <v>25</v>
      </c>
      <c r="P619" s="73"/>
      <c r="Q619" s="73" t="s">
        <v>202</v>
      </c>
      <c r="R619" s="56" t="s">
        <v>1147</v>
      </c>
    </row>
    <row r="620" spans="1:18" ht="47.25">
      <c r="A620" s="122">
        <v>615</v>
      </c>
      <c r="B620" s="75">
        <v>492</v>
      </c>
      <c r="C620" s="82" t="s">
        <v>2534</v>
      </c>
      <c r="D620" s="82"/>
      <c r="E620" s="89">
        <v>28600</v>
      </c>
      <c r="F620" s="75">
        <v>1</v>
      </c>
      <c r="G620" s="89">
        <v>28600</v>
      </c>
      <c r="H620" s="82"/>
      <c r="I620" s="82"/>
      <c r="J620" s="82">
        <v>28600</v>
      </c>
      <c r="K620" s="82" t="s">
        <v>201</v>
      </c>
      <c r="L620" s="82" t="s">
        <v>200</v>
      </c>
      <c r="M620" s="82" t="s">
        <v>199</v>
      </c>
      <c r="N620" s="82" t="s">
        <v>195</v>
      </c>
      <c r="O620" s="124" t="s">
        <v>25</v>
      </c>
      <c r="P620" s="124"/>
      <c r="Q620" s="124"/>
      <c r="R620" s="102" t="s">
        <v>1147</v>
      </c>
    </row>
    <row r="621" spans="1:18" ht="47.25">
      <c r="A621" s="61">
        <v>616</v>
      </c>
      <c r="B621" s="61">
        <v>493</v>
      </c>
      <c r="C621" s="73" t="s">
        <v>164</v>
      </c>
      <c r="D621" s="73"/>
      <c r="E621" s="73">
        <v>787000</v>
      </c>
      <c r="F621" s="61">
        <v>1</v>
      </c>
      <c r="G621" s="91">
        <v>787000</v>
      </c>
      <c r="H621" s="73"/>
      <c r="I621" s="73"/>
      <c r="J621" s="73">
        <v>787000</v>
      </c>
      <c r="K621" s="73" t="s">
        <v>198</v>
      </c>
      <c r="L621" s="73" t="s">
        <v>197</v>
      </c>
      <c r="M621" s="73" t="s">
        <v>196</v>
      </c>
      <c r="N621" s="73" t="s">
        <v>195</v>
      </c>
      <c r="O621" s="73" t="s">
        <v>25</v>
      </c>
      <c r="P621" s="73"/>
      <c r="Q621" s="73" t="s">
        <v>194</v>
      </c>
      <c r="R621" s="56" t="s">
        <v>1147</v>
      </c>
    </row>
    <row r="622" spans="1:18" ht="31.5">
      <c r="A622" s="122">
        <v>617</v>
      </c>
      <c r="B622" s="75">
        <v>179</v>
      </c>
      <c r="C622" s="82" t="s">
        <v>2500</v>
      </c>
      <c r="D622" s="82"/>
      <c r="E622" s="89">
        <v>120000</v>
      </c>
      <c r="F622" s="75">
        <v>1</v>
      </c>
      <c r="G622" s="89">
        <v>120000</v>
      </c>
      <c r="H622" s="82"/>
      <c r="I622" s="82"/>
      <c r="J622" s="82">
        <v>120000</v>
      </c>
      <c r="K622" s="82" t="s">
        <v>1110</v>
      </c>
      <c r="L622" s="82" t="s">
        <v>107</v>
      </c>
      <c r="M622" s="82" t="s">
        <v>21</v>
      </c>
      <c r="N622" s="82" t="s">
        <v>1</v>
      </c>
      <c r="O622" s="124" t="s">
        <v>13</v>
      </c>
      <c r="P622" s="124"/>
      <c r="Q622" s="124" t="s">
        <v>126</v>
      </c>
      <c r="R622" s="102" t="s">
        <v>1147</v>
      </c>
    </row>
    <row r="623" spans="1:18" ht="63">
      <c r="A623" s="122">
        <v>618</v>
      </c>
      <c r="B623" s="75">
        <v>180</v>
      </c>
      <c r="C623" s="82" t="s">
        <v>2340</v>
      </c>
      <c r="D623" s="82"/>
      <c r="E623" s="89">
        <v>729000</v>
      </c>
      <c r="F623" s="75">
        <v>1</v>
      </c>
      <c r="G623" s="89">
        <v>729000</v>
      </c>
      <c r="H623" s="82"/>
      <c r="I623" s="82"/>
      <c r="J623" s="82">
        <v>729000</v>
      </c>
      <c r="K623" s="82" t="s">
        <v>125</v>
      </c>
      <c r="L623" s="82" t="s">
        <v>71</v>
      </c>
      <c r="M623" s="82" t="s">
        <v>124</v>
      </c>
      <c r="N623" s="82" t="s">
        <v>1</v>
      </c>
      <c r="O623" s="124" t="s">
        <v>13</v>
      </c>
      <c r="P623" s="124"/>
      <c r="Q623" s="124" t="s">
        <v>123</v>
      </c>
      <c r="R623" s="102" t="s">
        <v>1147</v>
      </c>
    </row>
    <row r="624" spans="1:18" ht="31.5">
      <c r="A624" s="61">
        <v>619</v>
      </c>
      <c r="B624" s="61">
        <v>181</v>
      </c>
      <c r="C624" s="73" t="s">
        <v>122</v>
      </c>
      <c r="D624" s="73"/>
      <c r="E624" s="73">
        <v>430000</v>
      </c>
      <c r="F624" s="61">
        <v>1</v>
      </c>
      <c r="G624" s="91">
        <v>430000</v>
      </c>
      <c r="H624" s="73"/>
      <c r="I624" s="73"/>
      <c r="J624" s="73">
        <v>430000</v>
      </c>
      <c r="K624" s="73" t="s">
        <v>119</v>
      </c>
      <c r="L624" s="73" t="s">
        <v>22</v>
      </c>
      <c r="M624" s="73" t="s">
        <v>118</v>
      </c>
      <c r="N624" s="73" t="s">
        <v>1</v>
      </c>
      <c r="O624" s="73" t="s">
        <v>117</v>
      </c>
      <c r="P624" s="73"/>
      <c r="Q624" s="73"/>
      <c r="R624" s="56" t="s">
        <v>1147</v>
      </c>
    </row>
    <row r="625" spans="1:18" ht="31.5">
      <c r="A625" s="61">
        <v>620</v>
      </c>
      <c r="B625" s="61">
        <v>182</v>
      </c>
      <c r="C625" s="73" t="s">
        <v>121</v>
      </c>
      <c r="D625" s="73"/>
      <c r="E625" s="73">
        <v>495000</v>
      </c>
      <c r="F625" s="61">
        <v>1</v>
      </c>
      <c r="G625" s="91">
        <v>495000</v>
      </c>
      <c r="H625" s="73"/>
      <c r="I625" s="73"/>
      <c r="J625" s="73">
        <v>495000</v>
      </c>
      <c r="K625" s="73" t="s">
        <v>119</v>
      </c>
      <c r="L625" s="73" t="s">
        <v>22</v>
      </c>
      <c r="M625" s="73" t="s">
        <v>118</v>
      </c>
      <c r="N625" s="73" t="s">
        <v>1</v>
      </c>
      <c r="O625" s="73" t="s">
        <v>117</v>
      </c>
      <c r="P625" s="73"/>
      <c r="Q625" s="73"/>
      <c r="R625" s="56" t="s">
        <v>1147</v>
      </c>
    </row>
    <row r="626" spans="1:18" ht="47.25">
      <c r="A626" s="61">
        <v>621</v>
      </c>
      <c r="B626" s="61">
        <v>183</v>
      </c>
      <c r="C626" s="73" t="s">
        <v>120</v>
      </c>
      <c r="D626" s="73"/>
      <c r="E626" s="73">
        <v>130000</v>
      </c>
      <c r="F626" s="61">
        <v>1</v>
      </c>
      <c r="G626" s="91">
        <v>130000</v>
      </c>
      <c r="H626" s="73"/>
      <c r="I626" s="73"/>
      <c r="J626" s="73">
        <v>130000</v>
      </c>
      <c r="K626" s="73" t="s">
        <v>119</v>
      </c>
      <c r="L626" s="73" t="s">
        <v>22</v>
      </c>
      <c r="M626" s="73" t="s">
        <v>118</v>
      </c>
      <c r="N626" s="73" t="s">
        <v>1</v>
      </c>
      <c r="O626" s="73" t="s">
        <v>117</v>
      </c>
      <c r="P626" s="73"/>
      <c r="Q626" s="73"/>
      <c r="R626" s="56" t="s">
        <v>1147</v>
      </c>
    </row>
    <row r="627" spans="1:18" ht="47.25">
      <c r="A627" s="61">
        <v>622</v>
      </c>
      <c r="B627" s="61">
        <v>184</v>
      </c>
      <c r="C627" s="73" t="s">
        <v>17</v>
      </c>
      <c r="D627" s="73"/>
      <c r="E627" s="73">
        <v>70000</v>
      </c>
      <c r="F627" s="61">
        <v>1</v>
      </c>
      <c r="G627" s="91">
        <v>70000</v>
      </c>
      <c r="H627" s="73"/>
      <c r="I627" s="73"/>
      <c r="J627" s="73">
        <v>70000</v>
      </c>
      <c r="K627" s="73" t="s">
        <v>116</v>
      </c>
      <c r="L627" s="73" t="s">
        <v>22</v>
      </c>
      <c r="M627" s="73" t="s">
        <v>70</v>
      </c>
      <c r="N627" s="73" t="s">
        <v>1</v>
      </c>
      <c r="O627" s="73" t="s">
        <v>13</v>
      </c>
      <c r="P627" s="73"/>
      <c r="Q627" s="73" t="s">
        <v>115</v>
      </c>
      <c r="R627" s="56" t="s">
        <v>1147</v>
      </c>
    </row>
    <row r="628" spans="1:18" ht="31.5">
      <c r="A628" s="61">
        <v>623</v>
      </c>
      <c r="B628" s="61">
        <v>185</v>
      </c>
      <c r="C628" s="73" t="s">
        <v>114</v>
      </c>
      <c r="D628" s="73"/>
      <c r="E628" s="73">
        <v>25000</v>
      </c>
      <c r="F628" s="61">
        <v>1</v>
      </c>
      <c r="G628" s="91">
        <v>25000</v>
      </c>
      <c r="H628" s="73"/>
      <c r="I628" s="73"/>
      <c r="J628" s="73">
        <v>25000</v>
      </c>
      <c r="K628" s="73" t="s">
        <v>113</v>
      </c>
      <c r="L628" s="73" t="s">
        <v>112</v>
      </c>
      <c r="M628" s="73" t="s">
        <v>111</v>
      </c>
      <c r="N628" s="73" t="s">
        <v>1</v>
      </c>
      <c r="O628" s="73" t="s">
        <v>13</v>
      </c>
      <c r="P628" s="73"/>
      <c r="Q628" s="73"/>
      <c r="R628" s="56" t="s">
        <v>1147</v>
      </c>
    </row>
    <row r="629" spans="1:18" ht="63">
      <c r="A629" s="122">
        <v>624</v>
      </c>
      <c r="B629" s="75">
        <v>186</v>
      </c>
      <c r="C629" s="82" t="s">
        <v>2536</v>
      </c>
      <c r="D629" s="82"/>
      <c r="E629" s="89">
        <v>30600</v>
      </c>
      <c r="F629" s="75">
        <v>5</v>
      </c>
      <c r="G629" s="89">
        <v>153000</v>
      </c>
      <c r="H629" s="82"/>
      <c r="I629" s="82"/>
      <c r="J629" s="82">
        <v>153000</v>
      </c>
      <c r="K629" s="82" t="s">
        <v>1117</v>
      </c>
      <c r="L629" s="82" t="s">
        <v>95</v>
      </c>
      <c r="M629" s="82" t="s">
        <v>95</v>
      </c>
      <c r="N629" s="82" t="s">
        <v>1</v>
      </c>
      <c r="O629" s="124" t="s">
        <v>13</v>
      </c>
      <c r="P629" s="124"/>
      <c r="Q629" s="124" t="s">
        <v>1118</v>
      </c>
      <c r="R629" s="102" t="s">
        <v>1147</v>
      </c>
    </row>
    <row r="630" spans="1:18" ht="63">
      <c r="A630" s="122">
        <v>625</v>
      </c>
      <c r="B630" s="75">
        <v>191</v>
      </c>
      <c r="C630" s="82" t="s">
        <v>2536</v>
      </c>
      <c r="D630" s="82"/>
      <c r="E630" s="89">
        <v>30600</v>
      </c>
      <c r="F630" s="75">
        <v>3</v>
      </c>
      <c r="G630" s="89">
        <v>91800</v>
      </c>
      <c r="H630" s="82"/>
      <c r="I630" s="82"/>
      <c r="J630" s="82">
        <v>91800</v>
      </c>
      <c r="K630" s="82" t="s">
        <v>110</v>
      </c>
      <c r="L630" s="82" t="s">
        <v>95</v>
      </c>
      <c r="M630" s="82" t="s">
        <v>102</v>
      </c>
      <c r="N630" s="82" t="s">
        <v>1</v>
      </c>
      <c r="O630" s="124" t="s">
        <v>13</v>
      </c>
      <c r="P630" s="124"/>
      <c r="Q630" s="124" t="s">
        <v>1118</v>
      </c>
      <c r="R630" s="102" t="s">
        <v>1147</v>
      </c>
    </row>
    <row r="631" spans="1:18" ht="47.25">
      <c r="A631" s="61">
        <v>626</v>
      </c>
      <c r="B631" s="61">
        <v>194</v>
      </c>
      <c r="C631" s="73" t="s">
        <v>109</v>
      </c>
      <c r="D631" s="73"/>
      <c r="E631" s="73">
        <v>51200</v>
      </c>
      <c r="F631" s="61">
        <v>2</v>
      </c>
      <c r="G631" s="91">
        <v>102400</v>
      </c>
      <c r="H631" s="73"/>
      <c r="I631" s="73"/>
      <c r="J631" s="73">
        <v>102400</v>
      </c>
      <c r="K631" s="73" t="s">
        <v>108</v>
      </c>
      <c r="L631" s="73" t="s">
        <v>107</v>
      </c>
      <c r="M631" s="73" t="s">
        <v>106</v>
      </c>
      <c r="N631" s="73" t="s">
        <v>1</v>
      </c>
      <c r="O631" s="73" t="s">
        <v>13</v>
      </c>
      <c r="P631" s="73"/>
      <c r="Q631" s="73"/>
      <c r="R631" s="56" t="s">
        <v>1147</v>
      </c>
    </row>
    <row r="632" spans="1:18" ht="63">
      <c r="A632" s="122">
        <v>627</v>
      </c>
      <c r="B632" s="75">
        <v>196</v>
      </c>
      <c r="C632" s="82" t="s">
        <v>2536</v>
      </c>
      <c r="D632" s="82"/>
      <c r="E632" s="89">
        <v>30600</v>
      </c>
      <c r="F632" s="75">
        <v>1</v>
      </c>
      <c r="G632" s="89">
        <v>30600</v>
      </c>
      <c r="H632" s="82"/>
      <c r="I632" s="82"/>
      <c r="J632" s="82">
        <v>30600</v>
      </c>
      <c r="K632" s="82" t="s">
        <v>105</v>
      </c>
      <c r="L632" s="82" t="s">
        <v>95</v>
      </c>
      <c r="M632" s="82" t="s">
        <v>95</v>
      </c>
      <c r="N632" s="82" t="s">
        <v>1</v>
      </c>
      <c r="O632" s="124" t="s">
        <v>13</v>
      </c>
      <c r="P632" s="124"/>
      <c r="Q632" s="124" t="s">
        <v>1118</v>
      </c>
      <c r="R632" s="102" t="s">
        <v>1147</v>
      </c>
    </row>
    <row r="633" spans="1:18" ht="63">
      <c r="A633" s="122">
        <v>628</v>
      </c>
      <c r="B633" s="75">
        <v>197</v>
      </c>
      <c r="C633" s="82" t="s">
        <v>2536</v>
      </c>
      <c r="D633" s="82"/>
      <c r="E633" s="89">
        <v>30600</v>
      </c>
      <c r="F633" s="75">
        <v>2</v>
      </c>
      <c r="G633" s="89">
        <v>61200</v>
      </c>
      <c r="H633" s="82"/>
      <c r="I633" s="82"/>
      <c r="J633" s="82">
        <v>61200</v>
      </c>
      <c r="K633" s="82" t="s">
        <v>105</v>
      </c>
      <c r="L633" s="82" t="s">
        <v>95</v>
      </c>
      <c r="M633" s="82" t="s">
        <v>95</v>
      </c>
      <c r="N633" s="82" t="s">
        <v>1</v>
      </c>
      <c r="O633" s="124" t="s">
        <v>13</v>
      </c>
      <c r="P633" s="124"/>
      <c r="Q633" s="124" t="s">
        <v>1118</v>
      </c>
      <c r="R633" s="102" t="s">
        <v>1147</v>
      </c>
    </row>
    <row r="634" spans="1:18" ht="47.25">
      <c r="A634" s="122">
        <v>629</v>
      </c>
      <c r="B634" s="75">
        <v>199</v>
      </c>
      <c r="C634" s="82" t="s">
        <v>2536</v>
      </c>
      <c r="D634" s="82"/>
      <c r="E634" s="89">
        <v>30600</v>
      </c>
      <c r="F634" s="75">
        <v>3</v>
      </c>
      <c r="G634" s="89">
        <v>91800</v>
      </c>
      <c r="H634" s="82"/>
      <c r="I634" s="82"/>
      <c r="J634" s="82">
        <v>91800</v>
      </c>
      <c r="K634" s="82" t="s">
        <v>104</v>
      </c>
      <c r="L634" s="82" t="s">
        <v>95</v>
      </c>
      <c r="M634" s="82" t="s">
        <v>94</v>
      </c>
      <c r="N634" s="82" t="s">
        <v>1</v>
      </c>
      <c r="O634" s="124" t="s">
        <v>13</v>
      </c>
      <c r="P634" s="124"/>
      <c r="Q634" s="124" t="s">
        <v>1119</v>
      </c>
      <c r="R634" s="102" t="s">
        <v>1147</v>
      </c>
    </row>
    <row r="635" spans="1:18" ht="47.25">
      <c r="A635" s="122">
        <v>630</v>
      </c>
      <c r="B635" s="75">
        <v>202</v>
      </c>
      <c r="C635" s="82" t="s">
        <v>2536</v>
      </c>
      <c r="D635" s="82"/>
      <c r="E635" s="89">
        <v>30600</v>
      </c>
      <c r="F635" s="75">
        <v>3</v>
      </c>
      <c r="G635" s="89">
        <v>91800</v>
      </c>
      <c r="H635" s="82"/>
      <c r="I635" s="82"/>
      <c r="J635" s="82">
        <v>91800</v>
      </c>
      <c r="K635" s="82" t="s">
        <v>103</v>
      </c>
      <c r="L635" s="82" t="s">
        <v>95</v>
      </c>
      <c r="M635" s="82" t="s">
        <v>102</v>
      </c>
      <c r="N635" s="82" t="s">
        <v>1</v>
      </c>
      <c r="O635" s="124" t="s">
        <v>13</v>
      </c>
      <c r="P635" s="124"/>
      <c r="Q635" s="124" t="s">
        <v>1120</v>
      </c>
      <c r="R635" s="102" t="s">
        <v>1147</v>
      </c>
    </row>
    <row r="636" spans="1:18" ht="31.5">
      <c r="A636" s="61">
        <v>631</v>
      </c>
      <c r="B636" s="61">
        <v>205</v>
      </c>
      <c r="C636" s="73" t="s">
        <v>64</v>
      </c>
      <c r="D636" s="73"/>
      <c r="E636" s="73">
        <v>20000</v>
      </c>
      <c r="F636" s="61">
        <v>1</v>
      </c>
      <c r="G636" s="91">
        <v>20000</v>
      </c>
      <c r="H636" s="73"/>
      <c r="I636" s="73"/>
      <c r="J636" s="73">
        <v>20000</v>
      </c>
      <c r="K636" s="73" t="s">
        <v>89</v>
      </c>
      <c r="L636" s="73" t="s">
        <v>71</v>
      </c>
      <c r="M636" s="73" t="s">
        <v>88</v>
      </c>
      <c r="N636" s="73" t="s">
        <v>1</v>
      </c>
      <c r="O636" s="73" t="s">
        <v>13</v>
      </c>
      <c r="P636" s="73"/>
      <c r="Q636" s="73" t="s">
        <v>90</v>
      </c>
      <c r="R636" s="56" t="s">
        <v>1147</v>
      </c>
    </row>
    <row r="637" spans="1:18" ht="63">
      <c r="A637" s="122">
        <v>632</v>
      </c>
      <c r="B637" s="75">
        <v>206</v>
      </c>
      <c r="C637" s="82" t="s">
        <v>2536</v>
      </c>
      <c r="D637" s="82"/>
      <c r="E637" s="89">
        <v>30600</v>
      </c>
      <c r="F637" s="75">
        <v>3</v>
      </c>
      <c r="G637" s="89">
        <v>91800</v>
      </c>
      <c r="H637" s="82"/>
      <c r="I637" s="82"/>
      <c r="J637" s="82">
        <v>91800</v>
      </c>
      <c r="K637" s="82" t="s">
        <v>101</v>
      </c>
      <c r="L637" s="82" t="s">
        <v>95</v>
      </c>
      <c r="M637" s="82" t="s">
        <v>98</v>
      </c>
      <c r="N637" s="82" t="s">
        <v>1</v>
      </c>
      <c r="O637" s="124" t="s">
        <v>13</v>
      </c>
      <c r="P637" s="124"/>
      <c r="Q637" s="124" t="s">
        <v>1121</v>
      </c>
      <c r="R637" s="102" t="s">
        <v>1147</v>
      </c>
    </row>
    <row r="638" spans="1:18" ht="31.5">
      <c r="A638" s="61">
        <v>633</v>
      </c>
      <c r="B638" s="61">
        <v>209</v>
      </c>
      <c r="C638" s="73" t="s">
        <v>38</v>
      </c>
      <c r="D638" s="73"/>
      <c r="E638" s="73">
        <v>75000</v>
      </c>
      <c r="F638" s="61">
        <v>1</v>
      </c>
      <c r="G638" s="91">
        <v>75000</v>
      </c>
      <c r="H638" s="73"/>
      <c r="I638" s="73"/>
      <c r="J638" s="73">
        <v>75000</v>
      </c>
      <c r="K638" s="73" t="s">
        <v>93</v>
      </c>
      <c r="L638" s="73" t="s">
        <v>22</v>
      </c>
      <c r="M638" s="73" t="s">
        <v>92</v>
      </c>
      <c r="N638" s="73" t="s">
        <v>1</v>
      </c>
      <c r="O638" s="73" t="s">
        <v>13</v>
      </c>
      <c r="P638" s="73"/>
      <c r="Q638" s="73"/>
      <c r="R638" s="56" t="s">
        <v>1147</v>
      </c>
    </row>
    <row r="639" spans="1:18" ht="31.5">
      <c r="A639" s="61">
        <v>634</v>
      </c>
      <c r="B639" s="61">
        <v>210</v>
      </c>
      <c r="C639" s="73" t="s">
        <v>64</v>
      </c>
      <c r="D639" s="73"/>
      <c r="E639" s="73">
        <v>20000</v>
      </c>
      <c r="F639" s="61">
        <v>1</v>
      </c>
      <c r="G639" s="91">
        <v>20000</v>
      </c>
      <c r="H639" s="73"/>
      <c r="I639" s="73"/>
      <c r="J639" s="73">
        <v>20000</v>
      </c>
      <c r="K639" s="73" t="s">
        <v>1122</v>
      </c>
      <c r="L639" s="73" t="s">
        <v>71</v>
      </c>
      <c r="M639" s="73" t="s">
        <v>100</v>
      </c>
      <c r="N639" s="73" t="s">
        <v>1</v>
      </c>
      <c r="O639" s="73" t="s">
        <v>13</v>
      </c>
      <c r="P639" s="73"/>
      <c r="Q639" s="73" t="s">
        <v>90</v>
      </c>
      <c r="R639" s="56" t="s">
        <v>1147</v>
      </c>
    </row>
    <row r="640" spans="1:18" ht="63">
      <c r="A640" s="122">
        <v>635</v>
      </c>
      <c r="B640" s="75">
        <v>211</v>
      </c>
      <c r="C640" s="82" t="s">
        <v>2536</v>
      </c>
      <c r="D640" s="82"/>
      <c r="E640" s="89">
        <v>30600</v>
      </c>
      <c r="F640" s="75">
        <v>3</v>
      </c>
      <c r="G640" s="89">
        <v>91800</v>
      </c>
      <c r="H640" s="82"/>
      <c r="I640" s="82"/>
      <c r="J640" s="82">
        <v>91800</v>
      </c>
      <c r="K640" s="82" t="s">
        <v>99</v>
      </c>
      <c r="L640" s="82" t="s">
        <v>95</v>
      </c>
      <c r="M640" s="82" t="s">
        <v>98</v>
      </c>
      <c r="N640" s="82" t="s">
        <v>1</v>
      </c>
      <c r="O640" s="124" t="s">
        <v>13</v>
      </c>
      <c r="P640" s="124"/>
      <c r="Q640" s="124" t="s">
        <v>1118</v>
      </c>
      <c r="R640" s="102" t="s">
        <v>1147</v>
      </c>
    </row>
    <row r="641" spans="1:18" ht="63">
      <c r="A641" s="122">
        <v>636</v>
      </c>
      <c r="B641" s="75">
        <v>214</v>
      </c>
      <c r="C641" s="82" t="s">
        <v>2340</v>
      </c>
      <c r="D641" s="82"/>
      <c r="E641" s="89">
        <v>729000</v>
      </c>
      <c r="F641" s="75">
        <v>1</v>
      </c>
      <c r="G641" s="89">
        <v>729000</v>
      </c>
      <c r="H641" s="82"/>
      <c r="I641" s="82"/>
      <c r="J641" s="82">
        <v>729000</v>
      </c>
      <c r="K641" s="82" t="s">
        <v>1123</v>
      </c>
      <c r="L641" s="82" t="s">
        <v>19</v>
      </c>
      <c r="M641" s="82" t="s">
        <v>94</v>
      </c>
      <c r="N641" s="82" t="s">
        <v>1</v>
      </c>
      <c r="O641" s="124" t="s">
        <v>13</v>
      </c>
      <c r="P641" s="124"/>
      <c r="Q641" s="124" t="s">
        <v>1124</v>
      </c>
      <c r="R641" s="102" t="s">
        <v>1147</v>
      </c>
    </row>
    <row r="642" spans="1:18" ht="31.5">
      <c r="A642" s="61">
        <v>637</v>
      </c>
      <c r="B642" s="61">
        <v>215</v>
      </c>
      <c r="C642" s="73" t="s">
        <v>85</v>
      </c>
      <c r="D642" s="73"/>
      <c r="E642" s="73">
        <v>65000</v>
      </c>
      <c r="F642" s="61">
        <v>1</v>
      </c>
      <c r="G642" s="91">
        <v>65000</v>
      </c>
      <c r="H642" s="73"/>
      <c r="I642" s="73"/>
      <c r="J642" s="73">
        <v>65000</v>
      </c>
      <c r="K642" s="73" t="s">
        <v>93</v>
      </c>
      <c r="L642" s="73" t="s">
        <v>22</v>
      </c>
      <c r="M642" s="73" t="s">
        <v>92</v>
      </c>
      <c r="N642" s="73" t="s">
        <v>1</v>
      </c>
      <c r="O642" s="73" t="s">
        <v>13</v>
      </c>
      <c r="P642" s="73"/>
      <c r="Q642" s="73"/>
      <c r="R642" s="56" t="s">
        <v>1147</v>
      </c>
    </row>
    <row r="643" spans="1:18" ht="31.5">
      <c r="A643" s="61">
        <v>638</v>
      </c>
      <c r="B643" s="61">
        <v>216</v>
      </c>
      <c r="C643" s="73" t="s">
        <v>64</v>
      </c>
      <c r="D643" s="73"/>
      <c r="E643" s="73">
        <v>20000</v>
      </c>
      <c r="F643" s="61">
        <v>1</v>
      </c>
      <c r="G643" s="91">
        <v>20000</v>
      </c>
      <c r="H643" s="73"/>
      <c r="I643" s="73"/>
      <c r="J643" s="73">
        <v>20000</v>
      </c>
      <c r="K643" s="73" t="s">
        <v>1125</v>
      </c>
      <c r="L643" s="73" t="s">
        <v>71</v>
      </c>
      <c r="M643" s="73" t="s">
        <v>97</v>
      </c>
      <c r="N643" s="73" t="s">
        <v>1</v>
      </c>
      <c r="O643" s="73" t="s">
        <v>13</v>
      </c>
      <c r="P643" s="73"/>
      <c r="Q643" s="73" t="s">
        <v>90</v>
      </c>
      <c r="R643" s="56" t="s">
        <v>1147</v>
      </c>
    </row>
    <row r="644" spans="1:18" ht="63">
      <c r="A644" s="122">
        <v>639</v>
      </c>
      <c r="B644" s="75">
        <v>217</v>
      </c>
      <c r="C644" s="82" t="s">
        <v>2536</v>
      </c>
      <c r="D644" s="82"/>
      <c r="E644" s="89">
        <v>30600</v>
      </c>
      <c r="F644" s="75">
        <v>4</v>
      </c>
      <c r="G644" s="82">
        <v>122400</v>
      </c>
      <c r="H644" s="82"/>
      <c r="I644" s="82"/>
      <c r="J644" s="82">
        <v>122400</v>
      </c>
      <c r="K644" s="82" t="s">
        <v>96</v>
      </c>
      <c r="L644" s="82" t="s">
        <v>95</v>
      </c>
      <c r="M644" s="82" t="s">
        <v>94</v>
      </c>
      <c r="N644" s="82" t="s">
        <v>1</v>
      </c>
      <c r="O644" s="124" t="s">
        <v>13</v>
      </c>
      <c r="P644" s="124"/>
      <c r="Q644" s="124" t="s">
        <v>1118</v>
      </c>
      <c r="R644" s="102" t="s">
        <v>1147</v>
      </c>
    </row>
    <row r="645" spans="1:18" ht="47.25">
      <c r="A645" s="122">
        <v>640</v>
      </c>
      <c r="B645" s="75">
        <v>221</v>
      </c>
      <c r="C645" s="82" t="s">
        <v>2530</v>
      </c>
      <c r="D645" s="82"/>
      <c r="E645" s="89">
        <v>23000</v>
      </c>
      <c r="F645" s="75">
        <v>1</v>
      </c>
      <c r="G645" s="82">
        <v>23000</v>
      </c>
      <c r="H645" s="82"/>
      <c r="I645" s="82"/>
      <c r="J645" s="82">
        <v>23000</v>
      </c>
      <c r="K645" s="82" t="s">
        <v>93</v>
      </c>
      <c r="L645" s="82" t="s">
        <v>22</v>
      </c>
      <c r="M645" s="82" t="s">
        <v>92</v>
      </c>
      <c r="N645" s="82" t="s">
        <v>1</v>
      </c>
      <c r="O645" s="124" t="s">
        <v>13</v>
      </c>
      <c r="P645" s="124"/>
      <c r="Q645" s="124"/>
      <c r="R645" s="102" t="s">
        <v>1147</v>
      </c>
    </row>
    <row r="646" spans="1:18" ht="31.5">
      <c r="A646" s="61">
        <v>641</v>
      </c>
      <c r="B646" s="61">
        <v>222</v>
      </c>
      <c r="C646" s="73" t="s">
        <v>64</v>
      </c>
      <c r="D646" s="73"/>
      <c r="E646" s="73">
        <v>20000</v>
      </c>
      <c r="F646" s="61">
        <v>1</v>
      </c>
      <c r="G646" s="91">
        <v>20000</v>
      </c>
      <c r="H646" s="73"/>
      <c r="I646" s="73"/>
      <c r="J646" s="73">
        <v>20000</v>
      </c>
      <c r="K646" s="73" t="s">
        <v>91</v>
      </c>
      <c r="L646" s="73" t="s">
        <v>71</v>
      </c>
      <c r="M646" s="73" t="s">
        <v>81</v>
      </c>
      <c r="N646" s="73" t="s">
        <v>1</v>
      </c>
      <c r="O646" s="73" t="s">
        <v>13</v>
      </c>
      <c r="P646" s="73"/>
      <c r="Q646" s="73" t="s">
        <v>90</v>
      </c>
      <c r="R646" s="56" t="s">
        <v>1147</v>
      </c>
    </row>
    <row r="647" spans="1:18" ht="31.5">
      <c r="A647" s="61">
        <v>642</v>
      </c>
      <c r="B647" s="61">
        <v>223</v>
      </c>
      <c r="C647" s="73" t="s">
        <v>73</v>
      </c>
      <c r="D647" s="73"/>
      <c r="E647" s="73">
        <v>15800</v>
      </c>
      <c r="F647" s="61">
        <v>1</v>
      </c>
      <c r="G647" s="91">
        <v>15800</v>
      </c>
      <c r="H647" s="73"/>
      <c r="I647" s="73"/>
      <c r="J647" s="73">
        <v>15800</v>
      </c>
      <c r="K647" s="73" t="s">
        <v>89</v>
      </c>
      <c r="L647" s="73" t="s">
        <v>71</v>
      </c>
      <c r="M647" s="73" t="s">
        <v>88</v>
      </c>
      <c r="N647" s="73" t="s">
        <v>1</v>
      </c>
      <c r="O647" s="73" t="s">
        <v>13</v>
      </c>
      <c r="P647" s="73"/>
      <c r="Q647" s="73" t="s">
        <v>69</v>
      </c>
      <c r="R647" s="56" t="s">
        <v>1147</v>
      </c>
    </row>
    <row r="648" spans="1:18" ht="47.25">
      <c r="A648" s="61">
        <v>643</v>
      </c>
      <c r="B648" s="61">
        <v>224</v>
      </c>
      <c r="C648" s="73" t="s">
        <v>87</v>
      </c>
      <c r="D648" s="73"/>
      <c r="E648" s="73">
        <v>930000</v>
      </c>
      <c r="F648" s="61">
        <v>1</v>
      </c>
      <c r="G648" s="91">
        <v>930000</v>
      </c>
      <c r="H648" s="73"/>
      <c r="I648" s="73"/>
      <c r="J648" s="73">
        <v>930000</v>
      </c>
      <c r="K648" s="73" t="s">
        <v>84</v>
      </c>
      <c r="L648" s="73" t="s">
        <v>19</v>
      </c>
      <c r="M648" s="73" t="s">
        <v>83</v>
      </c>
      <c r="N648" s="73" t="s">
        <v>1</v>
      </c>
      <c r="O648" s="73" t="s">
        <v>13</v>
      </c>
      <c r="P648" s="73"/>
      <c r="Q648" s="73" t="s">
        <v>86</v>
      </c>
      <c r="R648" s="56" t="s">
        <v>1147</v>
      </c>
    </row>
    <row r="649" spans="1:18" ht="63">
      <c r="A649" s="61">
        <v>644</v>
      </c>
      <c r="B649" s="61">
        <v>225</v>
      </c>
      <c r="C649" s="73" t="s">
        <v>85</v>
      </c>
      <c r="D649" s="73"/>
      <c r="E649" s="73">
        <v>65000</v>
      </c>
      <c r="F649" s="61">
        <v>1</v>
      </c>
      <c r="G649" s="91">
        <v>65000</v>
      </c>
      <c r="H649" s="73"/>
      <c r="I649" s="73"/>
      <c r="J649" s="73">
        <v>65000</v>
      </c>
      <c r="K649" s="73" t="s">
        <v>84</v>
      </c>
      <c r="L649" s="73" t="s">
        <v>19</v>
      </c>
      <c r="M649" s="73" t="s">
        <v>83</v>
      </c>
      <c r="N649" s="73" t="s">
        <v>1</v>
      </c>
      <c r="O649" s="73" t="s">
        <v>13</v>
      </c>
      <c r="P649" s="73"/>
      <c r="Q649" s="73" t="s">
        <v>1126</v>
      </c>
      <c r="R649" s="56" t="s">
        <v>1147</v>
      </c>
    </row>
    <row r="650" spans="1:18" ht="47.25">
      <c r="A650" s="61">
        <v>645</v>
      </c>
      <c r="B650" s="61">
        <v>226</v>
      </c>
      <c r="C650" s="73" t="s">
        <v>73</v>
      </c>
      <c r="D650" s="73"/>
      <c r="E650" s="73">
        <v>15800</v>
      </c>
      <c r="F650" s="61">
        <v>1</v>
      </c>
      <c r="G650" s="91">
        <v>15800</v>
      </c>
      <c r="H650" s="73"/>
      <c r="I650" s="73"/>
      <c r="J650" s="73">
        <v>15800</v>
      </c>
      <c r="K650" s="73" t="s">
        <v>82</v>
      </c>
      <c r="L650" s="73" t="s">
        <v>71</v>
      </c>
      <c r="M650" s="73" t="s">
        <v>81</v>
      </c>
      <c r="N650" s="73" t="s">
        <v>1</v>
      </c>
      <c r="O650" s="73" t="s">
        <v>13</v>
      </c>
      <c r="P650" s="73"/>
      <c r="Q650" s="73" t="s">
        <v>69</v>
      </c>
      <c r="R650" s="56" t="s">
        <v>1147</v>
      </c>
    </row>
    <row r="651" spans="1:18">
      <c r="A651" s="61">
        <v>646</v>
      </c>
      <c r="B651" s="61">
        <v>227</v>
      </c>
      <c r="C651" s="73" t="s">
        <v>38</v>
      </c>
      <c r="D651" s="73"/>
      <c r="E651" s="73">
        <v>75000</v>
      </c>
      <c r="F651" s="61">
        <v>1</v>
      </c>
      <c r="G651" s="91">
        <v>75000</v>
      </c>
      <c r="H651" s="73"/>
      <c r="I651" s="73"/>
      <c r="J651" s="73">
        <v>75000</v>
      </c>
      <c r="K651" s="73" t="s">
        <v>1064</v>
      </c>
      <c r="L651" s="73" t="s">
        <v>22</v>
      </c>
      <c r="M651" s="73" t="s">
        <v>78</v>
      </c>
      <c r="N651" s="73" t="s">
        <v>1</v>
      </c>
      <c r="O651" s="73" t="s">
        <v>13</v>
      </c>
      <c r="P651" s="73"/>
      <c r="Q651" s="73" t="s">
        <v>80</v>
      </c>
      <c r="R651" s="56" t="s">
        <v>1147</v>
      </c>
    </row>
    <row r="652" spans="1:18" ht="31.5">
      <c r="A652" s="61">
        <v>647</v>
      </c>
      <c r="B652" s="61">
        <v>228</v>
      </c>
      <c r="C652" s="73" t="s">
        <v>79</v>
      </c>
      <c r="D652" s="73"/>
      <c r="E652" s="73">
        <v>175000</v>
      </c>
      <c r="F652" s="61">
        <v>1</v>
      </c>
      <c r="G652" s="91">
        <v>175000</v>
      </c>
      <c r="H652" s="73"/>
      <c r="I652" s="73"/>
      <c r="J652" s="73">
        <v>175000</v>
      </c>
      <c r="K652" s="73" t="s">
        <v>1064</v>
      </c>
      <c r="L652" s="73" t="s">
        <v>22</v>
      </c>
      <c r="M652" s="73" t="s">
        <v>78</v>
      </c>
      <c r="N652" s="73" t="s">
        <v>1</v>
      </c>
      <c r="O652" s="73" t="s">
        <v>13</v>
      </c>
      <c r="P652" s="73"/>
      <c r="Q652" s="73"/>
      <c r="R652" s="56" t="s">
        <v>1147</v>
      </c>
    </row>
    <row r="653" spans="1:18" ht="31.5">
      <c r="A653" s="61">
        <v>648</v>
      </c>
      <c r="B653" s="61">
        <v>229</v>
      </c>
      <c r="C653" s="73" t="s">
        <v>73</v>
      </c>
      <c r="D653" s="73"/>
      <c r="E653" s="73">
        <v>15800</v>
      </c>
      <c r="F653" s="61">
        <v>1</v>
      </c>
      <c r="G653" s="91">
        <v>15800</v>
      </c>
      <c r="H653" s="73"/>
      <c r="I653" s="73"/>
      <c r="J653" s="73">
        <v>15800</v>
      </c>
      <c r="K653" s="73" t="s">
        <v>77</v>
      </c>
      <c r="L653" s="73" t="s">
        <v>71</v>
      </c>
      <c r="M653" s="73" t="s">
        <v>76</v>
      </c>
      <c r="N653" s="73" t="s">
        <v>1</v>
      </c>
      <c r="O653" s="73" t="s">
        <v>13</v>
      </c>
      <c r="P653" s="73"/>
      <c r="Q653" s="73" t="s">
        <v>69</v>
      </c>
      <c r="R653" s="56" t="s">
        <v>1147</v>
      </c>
    </row>
    <row r="654" spans="1:18" ht="31.5">
      <c r="A654" s="61">
        <v>649</v>
      </c>
      <c r="B654" s="61">
        <v>230</v>
      </c>
      <c r="C654" s="73" t="s">
        <v>73</v>
      </c>
      <c r="D654" s="73"/>
      <c r="E654" s="73">
        <v>15800</v>
      </c>
      <c r="F654" s="61">
        <v>1</v>
      </c>
      <c r="G654" s="91">
        <v>15800</v>
      </c>
      <c r="H654" s="73"/>
      <c r="I654" s="73"/>
      <c r="J654" s="73">
        <v>15800</v>
      </c>
      <c r="K654" s="73" t="s">
        <v>75</v>
      </c>
      <c r="L654" s="73" t="s">
        <v>71</v>
      </c>
      <c r="M654" s="73" t="s">
        <v>74</v>
      </c>
      <c r="N654" s="73" t="s">
        <v>1</v>
      </c>
      <c r="O654" s="73" t="s">
        <v>13</v>
      </c>
      <c r="P654" s="73"/>
      <c r="Q654" s="73" t="s">
        <v>69</v>
      </c>
      <c r="R654" s="56" t="s">
        <v>1147</v>
      </c>
    </row>
    <row r="655" spans="1:18" ht="31.5">
      <c r="A655" s="61">
        <v>650</v>
      </c>
      <c r="B655" s="61">
        <v>231</v>
      </c>
      <c r="C655" s="73" t="s">
        <v>17</v>
      </c>
      <c r="D655" s="73"/>
      <c r="E655" s="73">
        <v>70000</v>
      </c>
      <c r="F655" s="61">
        <v>1</v>
      </c>
      <c r="G655" s="91">
        <v>70000</v>
      </c>
      <c r="H655" s="73"/>
      <c r="I655" s="73"/>
      <c r="J655" s="73">
        <v>70000</v>
      </c>
      <c r="K655" s="73" t="s">
        <v>68</v>
      </c>
      <c r="L655" s="73" t="s">
        <v>22</v>
      </c>
      <c r="M655" s="73" t="s">
        <v>67</v>
      </c>
      <c r="N655" s="73" t="s">
        <v>1</v>
      </c>
      <c r="O655" s="73" t="s">
        <v>13</v>
      </c>
      <c r="P655" s="73"/>
      <c r="Q655" s="73"/>
      <c r="R655" s="56" t="s">
        <v>1147</v>
      </c>
    </row>
    <row r="656" spans="1:18" ht="31.5">
      <c r="A656" s="61">
        <v>651</v>
      </c>
      <c r="B656" s="61">
        <v>232</v>
      </c>
      <c r="C656" s="73" t="s">
        <v>73</v>
      </c>
      <c r="D656" s="73"/>
      <c r="E656" s="73">
        <v>15800</v>
      </c>
      <c r="F656" s="61">
        <v>1</v>
      </c>
      <c r="G656" s="91">
        <v>15800</v>
      </c>
      <c r="H656" s="73"/>
      <c r="I656" s="73"/>
      <c r="J656" s="73">
        <v>15800</v>
      </c>
      <c r="K656" s="73" t="s">
        <v>72</v>
      </c>
      <c r="L656" s="73" t="s">
        <v>71</v>
      </c>
      <c r="M656" s="73" t="s">
        <v>70</v>
      </c>
      <c r="N656" s="73" t="s">
        <v>1</v>
      </c>
      <c r="O656" s="73" t="s">
        <v>13</v>
      </c>
      <c r="P656" s="73"/>
      <c r="Q656" s="73" t="s">
        <v>69</v>
      </c>
      <c r="R656" s="56" t="s">
        <v>1147</v>
      </c>
    </row>
    <row r="657" spans="1:18" ht="47.25">
      <c r="A657" s="122">
        <v>652</v>
      </c>
      <c r="B657" s="75">
        <v>233</v>
      </c>
      <c r="C657" s="82" t="s">
        <v>2538</v>
      </c>
      <c r="D657" s="82"/>
      <c r="E657" s="89">
        <v>32400</v>
      </c>
      <c r="F657" s="75">
        <v>2</v>
      </c>
      <c r="G657" s="82">
        <v>64800</v>
      </c>
      <c r="H657" s="82"/>
      <c r="I657" s="82"/>
      <c r="J657" s="82">
        <v>64800</v>
      </c>
      <c r="K657" s="82" t="s">
        <v>68</v>
      </c>
      <c r="L657" s="82" t="s">
        <v>22</v>
      </c>
      <c r="M657" s="82" t="s">
        <v>67</v>
      </c>
      <c r="N657" s="82" t="s">
        <v>1</v>
      </c>
      <c r="O657" s="124" t="s">
        <v>13</v>
      </c>
      <c r="P657" s="124"/>
      <c r="Q657" s="124"/>
      <c r="R657" s="102" t="s">
        <v>1147</v>
      </c>
    </row>
    <row r="658" spans="1:18" ht="31.5">
      <c r="A658" s="61">
        <v>653</v>
      </c>
      <c r="B658" s="61">
        <v>235</v>
      </c>
      <c r="C658" s="73" t="s">
        <v>53</v>
      </c>
      <c r="D658" s="73"/>
      <c r="E658" s="73">
        <v>33000</v>
      </c>
      <c r="F658" s="61">
        <v>1</v>
      </c>
      <c r="G658" s="91">
        <v>33000</v>
      </c>
      <c r="H658" s="73"/>
      <c r="I658" s="73"/>
      <c r="J658" s="73">
        <v>33000</v>
      </c>
      <c r="K658" s="73" t="s">
        <v>68</v>
      </c>
      <c r="L658" s="73" t="s">
        <v>22</v>
      </c>
      <c r="M658" s="73" t="s">
        <v>67</v>
      </c>
      <c r="N658" s="73" t="s">
        <v>1</v>
      </c>
      <c r="O658" s="73" t="s">
        <v>13</v>
      </c>
      <c r="P658" s="73"/>
      <c r="Q658" s="73"/>
      <c r="R658" s="56" t="s">
        <v>1147</v>
      </c>
    </row>
    <row r="659" spans="1:18" ht="47.25">
      <c r="A659" s="61">
        <v>654</v>
      </c>
      <c r="B659" s="61">
        <v>236</v>
      </c>
      <c r="C659" s="73" t="s">
        <v>60</v>
      </c>
      <c r="D659" s="73"/>
      <c r="E659" s="73">
        <v>15000</v>
      </c>
      <c r="F659" s="61">
        <v>1</v>
      </c>
      <c r="G659" s="91">
        <v>15000</v>
      </c>
      <c r="H659" s="73"/>
      <c r="I659" s="73"/>
      <c r="J659" s="73">
        <v>15000</v>
      </c>
      <c r="K659" s="73" t="s">
        <v>68</v>
      </c>
      <c r="L659" s="73" t="s">
        <v>22</v>
      </c>
      <c r="M659" s="73" t="s">
        <v>67</v>
      </c>
      <c r="N659" s="73" t="s">
        <v>1</v>
      </c>
      <c r="O659" s="73" t="s">
        <v>13</v>
      </c>
      <c r="P659" s="73"/>
      <c r="Q659" s="73"/>
      <c r="R659" s="56" t="s">
        <v>1147</v>
      </c>
    </row>
    <row r="660" spans="1:18" ht="31.5">
      <c r="A660" s="61">
        <v>655</v>
      </c>
      <c r="B660" s="61">
        <v>237</v>
      </c>
      <c r="C660" s="73" t="s">
        <v>38</v>
      </c>
      <c r="D660" s="73"/>
      <c r="E660" s="73">
        <v>75000</v>
      </c>
      <c r="F660" s="61">
        <v>1</v>
      </c>
      <c r="G660" s="91">
        <v>75000</v>
      </c>
      <c r="H660" s="73"/>
      <c r="I660" s="73"/>
      <c r="J660" s="73">
        <v>75000</v>
      </c>
      <c r="K660" s="73" t="s">
        <v>66</v>
      </c>
      <c r="L660" s="73" t="s">
        <v>22</v>
      </c>
      <c r="M660" s="73" t="s">
        <v>65</v>
      </c>
      <c r="N660" s="73" t="s">
        <v>1</v>
      </c>
      <c r="O660" s="73" t="s">
        <v>13</v>
      </c>
      <c r="P660" s="73"/>
      <c r="Q660" s="73"/>
      <c r="R660" s="56" t="s">
        <v>1147</v>
      </c>
    </row>
    <row r="661" spans="1:18" ht="47.25">
      <c r="A661" s="122">
        <v>656</v>
      </c>
      <c r="B661" s="75">
        <v>238</v>
      </c>
      <c r="C661" s="82" t="s">
        <v>2540</v>
      </c>
      <c r="D661" s="82"/>
      <c r="E661" s="89">
        <v>36200</v>
      </c>
      <c r="F661" s="75">
        <v>1</v>
      </c>
      <c r="G661" s="82">
        <v>36200</v>
      </c>
      <c r="H661" s="82"/>
      <c r="I661" s="82"/>
      <c r="J661" s="82">
        <v>36200</v>
      </c>
      <c r="K661" s="82" t="s">
        <v>66</v>
      </c>
      <c r="L661" s="82" t="s">
        <v>22</v>
      </c>
      <c r="M661" s="82" t="s">
        <v>65</v>
      </c>
      <c r="N661" s="82" t="s">
        <v>1</v>
      </c>
      <c r="O661" s="124" t="s">
        <v>13</v>
      </c>
      <c r="P661" s="124"/>
      <c r="Q661" s="124"/>
      <c r="R661" s="102" t="s">
        <v>1147</v>
      </c>
    </row>
    <row r="662" spans="1:18" ht="31.5">
      <c r="A662" s="61">
        <v>657</v>
      </c>
      <c r="B662" s="61">
        <v>239</v>
      </c>
      <c r="C662" s="73" t="s">
        <v>17</v>
      </c>
      <c r="D662" s="73"/>
      <c r="E662" s="73">
        <v>70000</v>
      </c>
      <c r="F662" s="61">
        <v>1</v>
      </c>
      <c r="G662" s="91">
        <v>70000</v>
      </c>
      <c r="H662" s="73"/>
      <c r="I662" s="73"/>
      <c r="J662" s="73">
        <v>70000</v>
      </c>
      <c r="K662" s="73" t="s">
        <v>59</v>
      </c>
      <c r="L662" s="73" t="s">
        <v>22</v>
      </c>
      <c r="M662" s="73" t="s">
        <v>58</v>
      </c>
      <c r="N662" s="73" t="s">
        <v>1</v>
      </c>
      <c r="O662" s="73" t="s">
        <v>13</v>
      </c>
      <c r="P662" s="73"/>
      <c r="Q662" s="73"/>
      <c r="R662" s="56" t="s">
        <v>1147</v>
      </c>
    </row>
    <row r="663" spans="1:18" ht="31.5">
      <c r="A663" s="61">
        <v>658</v>
      </c>
      <c r="B663" s="61">
        <v>240</v>
      </c>
      <c r="C663" s="73" t="s">
        <v>64</v>
      </c>
      <c r="D663" s="73"/>
      <c r="E663" s="73">
        <v>20000</v>
      </c>
      <c r="F663" s="61">
        <v>1</v>
      </c>
      <c r="G663" s="91">
        <v>20000</v>
      </c>
      <c r="H663" s="73"/>
      <c r="I663" s="73"/>
      <c r="J663" s="73">
        <v>20000</v>
      </c>
      <c r="K663" s="73" t="s">
        <v>59</v>
      </c>
      <c r="L663" s="73" t="s">
        <v>22</v>
      </c>
      <c r="M663" s="73" t="s">
        <v>58</v>
      </c>
      <c r="N663" s="73" t="s">
        <v>1</v>
      </c>
      <c r="O663" s="73" t="s">
        <v>13</v>
      </c>
      <c r="P663" s="73"/>
      <c r="Q663" s="73"/>
      <c r="R663" s="56" t="s">
        <v>1147</v>
      </c>
    </row>
    <row r="664" spans="1:18" ht="31.5">
      <c r="A664" s="122">
        <v>659</v>
      </c>
      <c r="B664" s="75">
        <v>241</v>
      </c>
      <c r="C664" s="82" t="s">
        <v>2500</v>
      </c>
      <c r="D664" s="82"/>
      <c r="E664" s="89">
        <v>120000</v>
      </c>
      <c r="F664" s="75">
        <v>1</v>
      </c>
      <c r="G664" s="82">
        <v>120000</v>
      </c>
      <c r="H664" s="82"/>
      <c r="I664" s="82"/>
      <c r="J664" s="82">
        <v>120000</v>
      </c>
      <c r="K664" s="82" t="s">
        <v>59</v>
      </c>
      <c r="L664" s="82" t="s">
        <v>22</v>
      </c>
      <c r="M664" s="82" t="s">
        <v>58</v>
      </c>
      <c r="N664" s="82" t="s">
        <v>1</v>
      </c>
      <c r="O664" s="124" t="s">
        <v>13</v>
      </c>
      <c r="P664" s="124"/>
      <c r="Q664" s="124"/>
      <c r="R664" s="102" t="s">
        <v>1147</v>
      </c>
    </row>
    <row r="665" spans="1:18" ht="47.25">
      <c r="A665" s="122">
        <v>660</v>
      </c>
      <c r="B665" s="75">
        <v>242</v>
      </c>
      <c r="C665" s="82" t="s">
        <v>2534</v>
      </c>
      <c r="D665" s="82"/>
      <c r="E665" s="89">
        <v>28600</v>
      </c>
      <c r="F665" s="75">
        <v>2</v>
      </c>
      <c r="G665" s="82">
        <v>57200</v>
      </c>
      <c r="H665" s="82"/>
      <c r="I665" s="82"/>
      <c r="J665" s="82">
        <v>57200</v>
      </c>
      <c r="K665" s="82" t="s">
        <v>63</v>
      </c>
      <c r="L665" s="82" t="s">
        <v>7</v>
      </c>
      <c r="M665" s="82" t="s">
        <v>62</v>
      </c>
      <c r="N665" s="82" t="s">
        <v>1</v>
      </c>
      <c r="O665" s="124" t="s">
        <v>13</v>
      </c>
      <c r="P665" s="124"/>
      <c r="Q665" s="124" t="s">
        <v>55</v>
      </c>
      <c r="R665" s="102" t="s">
        <v>1147</v>
      </c>
    </row>
    <row r="666" spans="1:18" ht="31.5">
      <c r="A666" s="61">
        <v>661</v>
      </c>
      <c r="B666" s="61">
        <v>244</v>
      </c>
      <c r="C666" s="73" t="s">
        <v>38</v>
      </c>
      <c r="D666" s="73"/>
      <c r="E666" s="73">
        <v>75000</v>
      </c>
      <c r="F666" s="61">
        <v>1</v>
      </c>
      <c r="G666" s="91">
        <v>75000</v>
      </c>
      <c r="H666" s="73"/>
      <c r="I666" s="73"/>
      <c r="J666" s="73">
        <v>75000</v>
      </c>
      <c r="K666" s="73" t="s">
        <v>59</v>
      </c>
      <c r="L666" s="73" t="s">
        <v>22</v>
      </c>
      <c r="M666" s="73" t="s">
        <v>58</v>
      </c>
      <c r="N666" s="73" t="s">
        <v>1</v>
      </c>
      <c r="O666" s="73" t="s">
        <v>13</v>
      </c>
      <c r="P666" s="73"/>
      <c r="Q666" s="73"/>
      <c r="R666" s="56" t="s">
        <v>1147</v>
      </c>
    </row>
    <row r="667" spans="1:18" ht="47.25">
      <c r="A667" s="122">
        <v>662</v>
      </c>
      <c r="B667" s="75">
        <v>245</v>
      </c>
      <c r="C667" s="82" t="s">
        <v>2534</v>
      </c>
      <c r="D667" s="82"/>
      <c r="E667" s="89">
        <v>28600</v>
      </c>
      <c r="F667" s="75">
        <v>2</v>
      </c>
      <c r="G667" s="82">
        <v>57200</v>
      </c>
      <c r="H667" s="82"/>
      <c r="I667" s="82"/>
      <c r="J667" s="82">
        <v>57200</v>
      </c>
      <c r="K667" s="82" t="s">
        <v>61</v>
      </c>
      <c r="L667" s="82" t="s">
        <v>7</v>
      </c>
      <c r="M667" s="82" t="s">
        <v>7</v>
      </c>
      <c r="N667" s="82" t="s">
        <v>1</v>
      </c>
      <c r="O667" s="124" t="s">
        <v>13</v>
      </c>
      <c r="P667" s="124"/>
      <c r="Q667" s="124" t="s">
        <v>55</v>
      </c>
      <c r="R667" s="102" t="s">
        <v>1147</v>
      </c>
    </row>
    <row r="668" spans="1:18" ht="47.25">
      <c r="A668" s="61">
        <v>663</v>
      </c>
      <c r="B668" s="61">
        <v>247</v>
      </c>
      <c r="C668" s="73" t="s">
        <v>60</v>
      </c>
      <c r="D668" s="73"/>
      <c r="E668" s="73">
        <v>15000</v>
      </c>
      <c r="F668" s="61">
        <v>1</v>
      </c>
      <c r="G668" s="91">
        <v>15000</v>
      </c>
      <c r="H668" s="73"/>
      <c r="I668" s="73"/>
      <c r="J668" s="73">
        <v>15000</v>
      </c>
      <c r="K668" s="73" t="s">
        <v>59</v>
      </c>
      <c r="L668" s="73" t="s">
        <v>22</v>
      </c>
      <c r="M668" s="73" t="s">
        <v>58</v>
      </c>
      <c r="N668" s="73" t="s">
        <v>1</v>
      </c>
      <c r="O668" s="73" t="s">
        <v>13</v>
      </c>
      <c r="P668" s="73"/>
      <c r="Q668" s="73"/>
      <c r="R668" s="56" t="s">
        <v>1147</v>
      </c>
    </row>
    <row r="669" spans="1:18" ht="47.25">
      <c r="A669" s="122">
        <v>664</v>
      </c>
      <c r="B669" s="75">
        <v>248</v>
      </c>
      <c r="C669" s="82" t="s">
        <v>2534</v>
      </c>
      <c r="D669" s="82"/>
      <c r="E669" s="89">
        <v>28600</v>
      </c>
      <c r="F669" s="75">
        <v>2</v>
      </c>
      <c r="G669" s="89">
        <v>57200</v>
      </c>
      <c r="H669" s="82"/>
      <c r="I669" s="82"/>
      <c r="J669" s="82">
        <v>57200</v>
      </c>
      <c r="K669" s="82" t="s">
        <v>57</v>
      </c>
      <c r="L669" s="82" t="s">
        <v>7</v>
      </c>
      <c r="M669" s="82" t="s">
        <v>56</v>
      </c>
      <c r="N669" s="82" t="s">
        <v>1</v>
      </c>
      <c r="O669" s="124" t="s">
        <v>13</v>
      </c>
      <c r="P669" s="124"/>
      <c r="Q669" s="124" t="s">
        <v>55</v>
      </c>
      <c r="R669" s="102" t="s">
        <v>1147</v>
      </c>
    </row>
    <row r="670" spans="1:18" ht="31.5">
      <c r="A670" s="61">
        <v>665</v>
      </c>
      <c r="B670" s="61">
        <v>250</v>
      </c>
      <c r="C670" s="73" t="s">
        <v>17</v>
      </c>
      <c r="D670" s="73"/>
      <c r="E670" s="73">
        <v>70000</v>
      </c>
      <c r="F670" s="61">
        <v>1</v>
      </c>
      <c r="G670" s="91">
        <v>70000</v>
      </c>
      <c r="H670" s="73"/>
      <c r="I670" s="73"/>
      <c r="J670" s="73">
        <v>70000</v>
      </c>
      <c r="K670" s="73" t="s">
        <v>51</v>
      </c>
      <c r="L670" s="73" t="s">
        <v>22</v>
      </c>
      <c r="M670" s="73" t="s">
        <v>50</v>
      </c>
      <c r="N670" s="73" t="s">
        <v>1</v>
      </c>
      <c r="O670" s="73" t="s">
        <v>13</v>
      </c>
      <c r="P670" s="73"/>
      <c r="Q670" s="73"/>
      <c r="R670" s="56" t="s">
        <v>1147</v>
      </c>
    </row>
    <row r="671" spans="1:18" ht="31.5">
      <c r="A671" s="61">
        <v>666</v>
      </c>
      <c r="B671" s="61">
        <v>251</v>
      </c>
      <c r="C671" s="73" t="s">
        <v>38</v>
      </c>
      <c r="D671" s="73"/>
      <c r="E671" s="73">
        <v>75000</v>
      </c>
      <c r="F671" s="61">
        <v>1</v>
      </c>
      <c r="G671" s="91">
        <v>75000</v>
      </c>
      <c r="H671" s="73"/>
      <c r="I671" s="73"/>
      <c r="J671" s="73">
        <v>75000</v>
      </c>
      <c r="K671" s="73" t="s">
        <v>51</v>
      </c>
      <c r="L671" s="73" t="s">
        <v>22</v>
      </c>
      <c r="M671" s="73" t="s">
        <v>50</v>
      </c>
      <c r="N671" s="73" t="s">
        <v>1</v>
      </c>
      <c r="O671" s="73" t="s">
        <v>13</v>
      </c>
      <c r="P671" s="73"/>
      <c r="Q671" s="73" t="s">
        <v>54</v>
      </c>
      <c r="R671" s="56" t="s">
        <v>1147</v>
      </c>
    </row>
    <row r="672" spans="1:18" ht="47.25">
      <c r="A672" s="122">
        <v>667</v>
      </c>
      <c r="B672" s="75">
        <v>252</v>
      </c>
      <c r="C672" s="82" t="s">
        <v>2530</v>
      </c>
      <c r="D672" s="82"/>
      <c r="E672" s="89">
        <v>23000</v>
      </c>
      <c r="F672" s="75">
        <v>1</v>
      </c>
      <c r="G672" s="82">
        <v>23000</v>
      </c>
      <c r="H672" s="82"/>
      <c r="I672" s="82"/>
      <c r="J672" s="82">
        <v>23000</v>
      </c>
      <c r="K672" s="82" t="s">
        <v>51</v>
      </c>
      <c r="L672" s="82" t="s">
        <v>22</v>
      </c>
      <c r="M672" s="82" t="s">
        <v>50</v>
      </c>
      <c r="N672" s="82" t="s">
        <v>1</v>
      </c>
      <c r="O672" s="124" t="s">
        <v>13</v>
      </c>
      <c r="P672" s="124"/>
      <c r="Q672" s="124"/>
      <c r="R672" s="102" t="s">
        <v>1147</v>
      </c>
    </row>
    <row r="673" spans="1:18" ht="31.5">
      <c r="A673" s="61">
        <v>668</v>
      </c>
      <c r="B673" s="61">
        <v>253</v>
      </c>
      <c r="C673" s="73" t="s">
        <v>43</v>
      </c>
      <c r="D673" s="73"/>
      <c r="E673" s="73">
        <v>50000</v>
      </c>
      <c r="F673" s="61">
        <v>1</v>
      </c>
      <c r="G673" s="91">
        <v>50000</v>
      </c>
      <c r="H673" s="73"/>
      <c r="I673" s="73"/>
      <c r="J673" s="73">
        <v>50000</v>
      </c>
      <c r="K673" s="73" t="s">
        <v>51</v>
      </c>
      <c r="L673" s="73" t="s">
        <v>22</v>
      </c>
      <c r="M673" s="73" t="s">
        <v>50</v>
      </c>
      <c r="N673" s="73" t="s">
        <v>1</v>
      </c>
      <c r="O673" s="73" t="s">
        <v>13</v>
      </c>
      <c r="P673" s="73"/>
      <c r="Q673" s="73"/>
      <c r="R673" s="56" t="s">
        <v>1147</v>
      </c>
    </row>
    <row r="674" spans="1:18" ht="31.5">
      <c r="A674" s="61">
        <v>669</v>
      </c>
      <c r="B674" s="61">
        <v>254</v>
      </c>
      <c r="C674" s="73" t="s">
        <v>53</v>
      </c>
      <c r="D674" s="73"/>
      <c r="E674" s="73">
        <v>33000</v>
      </c>
      <c r="F674" s="61">
        <v>1</v>
      </c>
      <c r="G674" s="91">
        <v>33000</v>
      </c>
      <c r="H674" s="73"/>
      <c r="I674" s="73"/>
      <c r="J674" s="73">
        <v>33000</v>
      </c>
      <c r="K674" s="73" t="s">
        <v>51</v>
      </c>
      <c r="L674" s="73" t="s">
        <v>22</v>
      </c>
      <c r="M674" s="73" t="s">
        <v>50</v>
      </c>
      <c r="N674" s="73" t="s">
        <v>1</v>
      </c>
      <c r="O674" s="73" t="s">
        <v>13</v>
      </c>
      <c r="P674" s="73"/>
      <c r="Q674" s="73" t="s">
        <v>52</v>
      </c>
      <c r="R674" s="56" t="s">
        <v>1147</v>
      </c>
    </row>
    <row r="675" spans="1:18" ht="31.5">
      <c r="A675" s="122">
        <v>670</v>
      </c>
      <c r="B675" s="75">
        <v>255</v>
      </c>
      <c r="C675" s="82" t="s">
        <v>2150</v>
      </c>
      <c r="D675" s="82"/>
      <c r="E675" s="89">
        <v>10400</v>
      </c>
      <c r="F675" s="75">
        <v>1</v>
      </c>
      <c r="G675" s="89">
        <v>10400</v>
      </c>
      <c r="H675" s="82"/>
      <c r="I675" s="82"/>
      <c r="J675" s="82">
        <v>10400</v>
      </c>
      <c r="K675" s="82" t="s">
        <v>51</v>
      </c>
      <c r="L675" s="82" t="s">
        <v>22</v>
      </c>
      <c r="M675" s="82" t="s">
        <v>50</v>
      </c>
      <c r="N675" s="82" t="s">
        <v>1</v>
      </c>
      <c r="O675" s="124" t="s">
        <v>13</v>
      </c>
      <c r="P675" s="124"/>
      <c r="Q675" s="124"/>
      <c r="R675" s="102" t="s">
        <v>1147</v>
      </c>
    </row>
    <row r="676" spans="1:18" ht="63">
      <c r="A676" s="122">
        <v>671</v>
      </c>
      <c r="B676" s="75">
        <v>256</v>
      </c>
      <c r="C676" s="82" t="s">
        <v>2340</v>
      </c>
      <c r="D676" s="82"/>
      <c r="E676" s="89">
        <v>729000</v>
      </c>
      <c r="F676" s="75">
        <v>1</v>
      </c>
      <c r="G676" s="82">
        <v>729000</v>
      </c>
      <c r="H676" s="82"/>
      <c r="I676" s="82"/>
      <c r="J676" s="82">
        <v>729000</v>
      </c>
      <c r="K676" s="82" t="s">
        <v>23</v>
      </c>
      <c r="L676" s="82" t="s">
        <v>22</v>
      </c>
      <c r="M676" s="82" t="s">
        <v>21</v>
      </c>
      <c r="N676" s="82" t="s">
        <v>1</v>
      </c>
      <c r="O676" s="124" t="s">
        <v>13</v>
      </c>
      <c r="P676" s="124"/>
      <c r="Q676" s="124" t="s">
        <v>1124</v>
      </c>
      <c r="R676" s="102" t="s">
        <v>1147</v>
      </c>
    </row>
    <row r="677" spans="1:18" ht="31.5">
      <c r="A677" s="61">
        <v>672</v>
      </c>
      <c r="B677" s="61">
        <v>257</v>
      </c>
      <c r="C677" s="73" t="s">
        <v>17</v>
      </c>
      <c r="D677" s="73"/>
      <c r="E677" s="73">
        <v>70000</v>
      </c>
      <c r="F677" s="61">
        <v>1</v>
      </c>
      <c r="G677" s="91">
        <v>70000</v>
      </c>
      <c r="H677" s="73"/>
      <c r="I677" s="73"/>
      <c r="J677" s="73">
        <v>70000</v>
      </c>
      <c r="K677" s="73" t="s">
        <v>23</v>
      </c>
      <c r="L677" s="73" t="s">
        <v>22</v>
      </c>
      <c r="M677" s="73" t="s">
        <v>21</v>
      </c>
      <c r="N677" s="73" t="s">
        <v>1</v>
      </c>
      <c r="O677" s="73" t="s">
        <v>13</v>
      </c>
      <c r="P677" s="73"/>
      <c r="Q677" s="73"/>
      <c r="R677" s="56" t="s">
        <v>1147</v>
      </c>
    </row>
    <row r="678" spans="1:18" ht="31.5">
      <c r="A678" s="61">
        <v>673</v>
      </c>
      <c r="B678" s="61">
        <v>258</v>
      </c>
      <c r="C678" s="73" t="s">
        <v>38</v>
      </c>
      <c r="D678" s="73"/>
      <c r="E678" s="73">
        <v>75000</v>
      </c>
      <c r="F678" s="61">
        <v>1</v>
      </c>
      <c r="G678" s="91">
        <v>75000</v>
      </c>
      <c r="H678" s="73"/>
      <c r="I678" s="73"/>
      <c r="J678" s="73">
        <v>75000</v>
      </c>
      <c r="K678" s="73" t="s">
        <v>23</v>
      </c>
      <c r="L678" s="73" t="s">
        <v>22</v>
      </c>
      <c r="M678" s="73" t="s">
        <v>21</v>
      </c>
      <c r="N678" s="73" t="s">
        <v>1</v>
      </c>
      <c r="O678" s="73" t="s">
        <v>13</v>
      </c>
      <c r="P678" s="73"/>
      <c r="Q678" s="73"/>
      <c r="R678" s="56" t="s">
        <v>1147</v>
      </c>
    </row>
    <row r="679" spans="1:18" ht="47.25">
      <c r="A679" s="61">
        <v>674</v>
      </c>
      <c r="B679" s="61">
        <v>259</v>
      </c>
      <c r="C679" s="73" t="s">
        <v>39</v>
      </c>
      <c r="D679" s="73"/>
      <c r="E679" s="73">
        <v>300000</v>
      </c>
      <c r="F679" s="61">
        <v>1</v>
      </c>
      <c r="G679" s="91">
        <v>300000</v>
      </c>
      <c r="H679" s="73"/>
      <c r="I679" s="73"/>
      <c r="J679" s="73">
        <v>300000</v>
      </c>
      <c r="K679" s="73" t="s">
        <v>23</v>
      </c>
      <c r="L679" s="73" t="s">
        <v>22</v>
      </c>
      <c r="M679" s="73" t="s">
        <v>21</v>
      </c>
      <c r="N679" s="73" t="s">
        <v>1</v>
      </c>
      <c r="O679" s="73" t="s">
        <v>13</v>
      </c>
      <c r="P679" s="73"/>
      <c r="Q679" s="73"/>
      <c r="R679" s="56" t="s">
        <v>1147</v>
      </c>
    </row>
    <row r="680" spans="1:18" ht="31.5">
      <c r="A680" s="61">
        <v>675</v>
      </c>
      <c r="B680" s="61">
        <v>260</v>
      </c>
      <c r="C680" s="73" t="s">
        <v>17</v>
      </c>
      <c r="D680" s="73"/>
      <c r="E680" s="73">
        <v>70000</v>
      </c>
      <c r="F680" s="61">
        <v>1</v>
      </c>
      <c r="G680" s="91">
        <v>70000</v>
      </c>
      <c r="H680" s="73"/>
      <c r="I680" s="73"/>
      <c r="J680" s="73">
        <v>70000</v>
      </c>
      <c r="K680" s="73" t="s">
        <v>41</v>
      </c>
      <c r="L680" s="73" t="s">
        <v>22</v>
      </c>
      <c r="M680" s="73" t="s">
        <v>40</v>
      </c>
      <c r="N680" s="73" t="s">
        <v>1</v>
      </c>
      <c r="O680" s="73" t="s">
        <v>13</v>
      </c>
      <c r="P680" s="73"/>
      <c r="Q680" s="73" t="s">
        <v>49</v>
      </c>
      <c r="R680" s="56" t="s">
        <v>1147</v>
      </c>
    </row>
    <row r="681" spans="1:18" ht="31.5">
      <c r="A681" s="61">
        <v>676</v>
      </c>
      <c r="B681" s="61">
        <v>261</v>
      </c>
      <c r="C681" s="73" t="s">
        <v>48</v>
      </c>
      <c r="D681" s="73"/>
      <c r="E681" s="73">
        <v>12000</v>
      </c>
      <c r="F681" s="61">
        <v>1</v>
      </c>
      <c r="G681" s="91">
        <v>12000</v>
      </c>
      <c r="H681" s="73"/>
      <c r="I681" s="73"/>
      <c r="J681" s="73">
        <v>12000</v>
      </c>
      <c r="K681" s="73" t="s">
        <v>41</v>
      </c>
      <c r="L681" s="73" t="s">
        <v>22</v>
      </c>
      <c r="M681" s="73" t="s">
        <v>40</v>
      </c>
      <c r="N681" s="73" t="s">
        <v>1</v>
      </c>
      <c r="O681" s="73" t="s">
        <v>13</v>
      </c>
      <c r="P681" s="73"/>
      <c r="Q681" s="73" t="s">
        <v>47</v>
      </c>
      <c r="R681" s="56" t="s">
        <v>1147</v>
      </c>
    </row>
    <row r="682" spans="1:18" ht="31.5">
      <c r="A682" s="61">
        <v>677</v>
      </c>
      <c r="B682" s="61">
        <v>262</v>
      </c>
      <c r="C682" s="73" t="s">
        <v>38</v>
      </c>
      <c r="D682" s="73"/>
      <c r="E682" s="73">
        <v>75000</v>
      </c>
      <c r="F682" s="61">
        <v>1</v>
      </c>
      <c r="G682" s="91">
        <v>75000</v>
      </c>
      <c r="H682" s="73"/>
      <c r="I682" s="73"/>
      <c r="J682" s="73">
        <v>75000</v>
      </c>
      <c r="K682" s="73" t="s">
        <v>41</v>
      </c>
      <c r="L682" s="73" t="s">
        <v>22</v>
      </c>
      <c r="M682" s="73" t="s">
        <v>40</v>
      </c>
      <c r="N682" s="73" t="s">
        <v>1</v>
      </c>
      <c r="O682" s="73" t="s">
        <v>13</v>
      </c>
      <c r="P682" s="73"/>
      <c r="Q682" s="73" t="s">
        <v>46</v>
      </c>
      <c r="R682" s="56" t="s">
        <v>1147</v>
      </c>
    </row>
    <row r="683" spans="1:18" ht="31.5">
      <c r="A683" s="61">
        <v>678</v>
      </c>
      <c r="B683" s="61">
        <v>263</v>
      </c>
      <c r="C683" s="73" t="s">
        <v>1061</v>
      </c>
      <c r="D683" s="73"/>
      <c r="E683" s="73">
        <v>130000</v>
      </c>
      <c r="F683" s="61">
        <v>1</v>
      </c>
      <c r="G683" s="91">
        <v>130000</v>
      </c>
      <c r="H683" s="73"/>
      <c r="I683" s="73"/>
      <c r="J683" s="73">
        <v>130000</v>
      </c>
      <c r="K683" s="73" t="s">
        <v>41</v>
      </c>
      <c r="L683" s="73" t="s">
        <v>22</v>
      </c>
      <c r="M683" s="73" t="s">
        <v>40</v>
      </c>
      <c r="N683" s="73" t="s">
        <v>1</v>
      </c>
      <c r="O683" s="73" t="s">
        <v>13</v>
      </c>
      <c r="P683" s="73"/>
      <c r="Q683" s="73" t="s">
        <v>45</v>
      </c>
      <c r="R683" s="56" t="s">
        <v>1147</v>
      </c>
    </row>
    <row r="684" spans="1:18" ht="47.25">
      <c r="A684" s="61">
        <v>679</v>
      </c>
      <c r="B684" s="61">
        <v>264</v>
      </c>
      <c r="C684" s="73" t="s">
        <v>39</v>
      </c>
      <c r="D684" s="73"/>
      <c r="E684" s="73">
        <v>300000</v>
      </c>
      <c r="F684" s="61">
        <v>1</v>
      </c>
      <c r="G684" s="91">
        <v>300000</v>
      </c>
      <c r="H684" s="73"/>
      <c r="I684" s="73"/>
      <c r="J684" s="73">
        <v>300000</v>
      </c>
      <c r="K684" s="73" t="s">
        <v>41</v>
      </c>
      <c r="L684" s="73" t="s">
        <v>22</v>
      </c>
      <c r="M684" s="73" t="s">
        <v>40</v>
      </c>
      <c r="N684" s="73" t="s">
        <v>1</v>
      </c>
      <c r="O684" s="73" t="s">
        <v>13</v>
      </c>
      <c r="P684" s="73"/>
      <c r="Q684" s="73" t="s">
        <v>44</v>
      </c>
      <c r="R684" s="56" t="s">
        <v>1147</v>
      </c>
    </row>
    <row r="685" spans="1:18" ht="31.5">
      <c r="A685" s="122">
        <v>680</v>
      </c>
      <c r="B685" s="75">
        <v>265</v>
      </c>
      <c r="C685" s="82" t="s">
        <v>2500</v>
      </c>
      <c r="D685" s="82"/>
      <c r="E685" s="89">
        <v>120000</v>
      </c>
      <c r="F685" s="75">
        <v>1</v>
      </c>
      <c r="G685" s="89">
        <v>120000</v>
      </c>
      <c r="H685" s="82"/>
      <c r="I685" s="82"/>
      <c r="J685" s="82">
        <v>120000</v>
      </c>
      <c r="K685" s="82" t="s">
        <v>41</v>
      </c>
      <c r="L685" s="82" t="s">
        <v>22</v>
      </c>
      <c r="M685" s="82" t="s">
        <v>40</v>
      </c>
      <c r="N685" s="82" t="s">
        <v>1</v>
      </c>
      <c r="O685" s="124" t="s">
        <v>13</v>
      </c>
      <c r="P685" s="124"/>
      <c r="Q685" s="124"/>
      <c r="R685" s="102" t="s">
        <v>1147</v>
      </c>
    </row>
    <row r="686" spans="1:18" ht="31.5">
      <c r="A686" s="61">
        <v>681</v>
      </c>
      <c r="B686" s="61">
        <v>266</v>
      </c>
      <c r="C686" s="73" t="s">
        <v>43</v>
      </c>
      <c r="D686" s="73"/>
      <c r="E686" s="73">
        <v>50000</v>
      </c>
      <c r="F686" s="61">
        <v>1</v>
      </c>
      <c r="G686" s="91">
        <v>50000</v>
      </c>
      <c r="H686" s="73"/>
      <c r="I686" s="73"/>
      <c r="J686" s="73">
        <v>50000</v>
      </c>
      <c r="K686" s="73" t="s">
        <v>41</v>
      </c>
      <c r="L686" s="73" t="s">
        <v>22</v>
      </c>
      <c r="M686" s="73" t="s">
        <v>40</v>
      </c>
      <c r="N686" s="73" t="s">
        <v>1</v>
      </c>
      <c r="O686" s="73" t="s">
        <v>13</v>
      </c>
      <c r="P686" s="73"/>
      <c r="Q686" s="73" t="s">
        <v>42</v>
      </c>
      <c r="R686" s="56" t="s">
        <v>1147</v>
      </c>
    </row>
    <row r="687" spans="1:18" ht="31.5">
      <c r="A687" s="122">
        <v>682</v>
      </c>
      <c r="B687" s="75">
        <v>267</v>
      </c>
      <c r="C687" s="82" t="s">
        <v>2302</v>
      </c>
      <c r="D687" s="82"/>
      <c r="E687" s="89">
        <v>57000</v>
      </c>
      <c r="F687" s="75">
        <v>1</v>
      </c>
      <c r="G687" s="89">
        <v>57000</v>
      </c>
      <c r="H687" s="82"/>
      <c r="I687" s="82"/>
      <c r="J687" s="82">
        <v>57000</v>
      </c>
      <c r="K687" s="82" t="s">
        <v>41</v>
      </c>
      <c r="L687" s="82" t="s">
        <v>22</v>
      </c>
      <c r="M687" s="82" t="s">
        <v>40</v>
      </c>
      <c r="N687" s="82" t="s">
        <v>1</v>
      </c>
      <c r="O687" s="124" t="s">
        <v>13</v>
      </c>
      <c r="P687" s="124"/>
      <c r="Q687" s="124"/>
      <c r="R687" s="102" t="s">
        <v>1147</v>
      </c>
    </row>
    <row r="688" spans="1:18" ht="47.25">
      <c r="A688" s="61">
        <v>683</v>
      </c>
      <c r="B688" s="61">
        <v>268</v>
      </c>
      <c r="C688" s="73" t="s">
        <v>39</v>
      </c>
      <c r="D688" s="73"/>
      <c r="E688" s="73">
        <v>300000</v>
      </c>
      <c r="F688" s="61">
        <v>1</v>
      </c>
      <c r="G688" s="91">
        <v>300000</v>
      </c>
      <c r="H688" s="73"/>
      <c r="I688" s="73"/>
      <c r="J688" s="73">
        <v>300000</v>
      </c>
      <c r="K688" s="73" t="s">
        <v>1127</v>
      </c>
      <c r="L688" s="73" t="s">
        <v>22</v>
      </c>
      <c r="M688" s="73" t="s">
        <v>36</v>
      </c>
      <c r="N688" s="73" t="s">
        <v>1</v>
      </c>
      <c r="O688" s="73" t="s">
        <v>13</v>
      </c>
      <c r="P688" s="73"/>
      <c r="Q688" s="73"/>
      <c r="R688" s="56" t="s">
        <v>1147</v>
      </c>
    </row>
    <row r="689" spans="1:18">
      <c r="A689" s="61">
        <v>684</v>
      </c>
      <c r="B689" s="61">
        <v>269</v>
      </c>
      <c r="C689" s="73" t="s">
        <v>38</v>
      </c>
      <c r="D689" s="73"/>
      <c r="E689" s="73">
        <v>75000</v>
      </c>
      <c r="F689" s="61">
        <v>1</v>
      </c>
      <c r="G689" s="91">
        <v>75000</v>
      </c>
      <c r="H689" s="73"/>
      <c r="I689" s="73"/>
      <c r="J689" s="73">
        <v>75000</v>
      </c>
      <c r="K689" s="73" t="s">
        <v>1127</v>
      </c>
      <c r="L689" s="73" t="s">
        <v>22</v>
      </c>
      <c r="M689" s="73" t="s">
        <v>36</v>
      </c>
      <c r="N689" s="73" t="s">
        <v>1</v>
      </c>
      <c r="O689" s="73" t="s">
        <v>13</v>
      </c>
      <c r="P689" s="73"/>
      <c r="Q689" s="73"/>
      <c r="R689" s="56" t="s">
        <v>1147</v>
      </c>
    </row>
    <row r="690" spans="1:18" ht="31.5">
      <c r="A690" s="61">
        <v>685</v>
      </c>
      <c r="B690" s="61">
        <v>270</v>
      </c>
      <c r="C690" s="73" t="s">
        <v>37</v>
      </c>
      <c r="D690" s="73"/>
      <c r="E690" s="73">
        <v>14000</v>
      </c>
      <c r="F690" s="61">
        <v>1</v>
      </c>
      <c r="G690" s="91">
        <v>14000</v>
      </c>
      <c r="H690" s="73"/>
      <c r="I690" s="73"/>
      <c r="J690" s="73">
        <v>14000</v>
      </c>
      <c r="K690" s="73" t="s">
        <v>1127</v>
      </c>
      <c r="L690" s="73" t="s">
        <v>22</v>
      </c>
      <c r="M690" s="73" t="s">
        <v>36</v>
      </c>
      <c r="N690" s="73" t="s">
        <v>1</v>
      </c>
      <c r="O690" s="73" t="s">
        <v>13</v>
      </c>
      <c r="P690" s="73"/>
      <c r="Q690" s="73"/>
      <c r="R690" s="56" t="s">
        <v>1147</v>
      </c>
    </row>
    <row r="691" spans="1:18" ht="31.5">
      <c r="A691" s="61">
        <v>686</v>
      </c>
      <c r="B691" s="61">
        <v>271</v>
      </c>
      <c r="C691" s="73" t="s">
        <v>17</v>
      </c>
      <c r="D691" s="73"/>
      <c r="E691" s="73">
        <v>70000</v>
      </c>
      <c r="F691" s="61">
        <v>1</v>
      </c>
      <c r="G691" s="91">
        <v>70000</v>
      </c>
      <c r="H691" s="73"/>
      <c r="I691" s="73"/>
      <c r="J691" s="73">
        <v>70000</v>
      </c>
      <c r="K691" s="73" t="s">
        <v>34</v>
      </c>
      <c r="L691" s="73" t="s">
        <v>15</v>
      </c>
      <c r="M691" s="73" t="s">
        <v>33</v>
      </c>
      <c r="N691" s="73" t="s">
        <v>1</v>
      </c>
      <c r="O691" s="73" t="s">
        <v>13</v>
      </c>
      <c r="P691" s="73"/>
      <c r="Q691" s="73"/>
      <c r="R691" s="56" t="s">
        <v>1147</v>
      </c>
    </row>
    <row r="692" spans="1:18" ht="31.5">
      <c r="A692" s="61">
        <v>687</v>
      </c>
      <c r="B692" s="61">
        <v>272</v>
      </c>
      <c r="C692" s="73" t="s">
        <v>35</v>
      </c>
      <c r="D692" s="73"/>
      <c r="E692" s="73">
        <v>123000</v>
      </c>
      <c r="F692" s="61">
        <v>1</v>
      </c>
      <c r="G692" s="91">
        <v>123000</v>
      </c>
      <c r="H692" s="73"/>
      <c r="I692" s="73"/>
      <c r="J692" s="73">
        <v>123000</v>
      </c>
      <c r="K692" s="73" t="s">
        <v>34</v>
      </c>
      <c r="L692" s="73" t="s">
        <v>15</v>
      </c>
      <c r="M692" s="73" t="s">
        <v>33</v>
      </c>
      <c r="N692" s="73" t="s">
        <v>1</v>
      </c>
      <c r="O692" s="73" t="s">
        <v>13</v>
      </c>
      <c r="P692" s="73"/>
      <c r="Q692" s="73"/>
      <c r="R692" s="56" t="s">
        <v>1147</v>
      </c>
    </row>
    <row r="693" spans="1:18">
      <c r="A693" s="61">
        <v>688</v>
      </c>
      <c r="B693" s="61">
        <v>273</v>
      </c>
      <c r="C693" s="73" t="s">
        <v>32</v>
      </c>
      <c r="D693" s="73"/>
      <c r="E693" s="73">
        <v>250000</v>
      </c>
      <c r="F693" s="61">
        <v>1</v>
      </c>
      <c r="G693" s="91">
        <v>250000</v>
      </c>
      <c r="H693" s="73"/>
      <c r="I693" s="73"/>
      <c r="J693" s="73">
        <v>250000</v>
      </c>
      <c r="K693" s="73" t="s">
        <v>31</v>
      </c>
      <c r="L693" s="73" t="s">
        <v>30</v>
      </c>
      <c r="M693" s="73" t="s">
        <v>29</v>
      </c>
      <c r="N693" s="73" t="s">
        <v>1</v>
      </c>
      <c r="O693" s="73" t="s">
        <v>28</v>
      </c>
      <c r="P693" s="73"/>
      <c r="Q693" s="73"/>
      <c r="R693" s="56" t="s">
        <v>1147</v>
      </c>
    </row>
    <row r="694" spans="1:18" ht="31.5">
      <c r="A694" s="122">
        <v>689</v>
      </c>
      <c r="B694" s="75">
        <v>274</v>
      </c>
      <c r="C694" s="82" t="s">
        <v>1681</v>
      </c>
      <c r="D694" s="82"/>
      <c r="E694" s="89">
        <v>120000</v>
      </c>
      <c r="F694" s="75">
        <v>1</v>
      </c>
      <c r="G694" s="89">
        <v>120000</v>
      </c>
      <c r="H694" s="82"/>
      <c r="I694" s="82"/>
      <c r="J694" s="82">
        <v>120000</v>
      </c>
      <c r="K694" s="82" t="s">
        <v>926</v>
      </c>
      <c r="L694" s="82" t="s">
        <v>19</v>
      </c>
      <c r="M694" s="82" t="s">
        <v>27</v>
      </c>
      <c r="N694" s="82" t="s">
        <v>1</v>
      </c>
      <c r="O694" s="124" t="s">
        <v>13</v>
      </c>
      <c r="P694" s="124"/>
      <c r="Q694" s="124"/>
      <c r="R694" s="102" t="s">
        <v>1147</v>
      </c>
    </row>
    <row r="695" spans="1:18" ht="31.5">
      <c r="A695" s="122">
        <v>690</v>
      </c>
      <c r="B695" s="75">
        <v>275</v>
      </c>
      <c r="C695" s="82" t="s">
        <v>2144</v>
      </c>
      <c r="D695" s="82"/>
      <c r="E695" s="89">
        <v>58000</v>
      </c>
      <c r="F695" s="75">
        <v>1</v>
      </c>
      <c r="G695" s="89">
        <v>58000</v>
      </c>
      <c r="H695" s="82"/>
      <c r="I695" s="82"/>
      <c r="J695" s="82">
        <v>58000</v>
      </c>
      <c r="K695" s="82" t="s">
        <v>26</v>
      </c>
      <c r="L695" s="82" t="s">
        <v>3</v>
      </c>
      <c r="M695" s="82" t="s">
        <v>3</v>
      </c>
      <c r="N695" s="82" t="s">
        <v>1</v>
      </c>
      <c r="O695" s="124" t="s">
        <v>25</v>
      </c>
      <c r="P695" s="124"/>
      <c r="Q695" s="124"/>
      <c r="R695" s="102" t="s">
        <v>1147</v>
      </c>
    </row>
    <row r="696" spans="1:18" ht="31.5">
      <c r="A696" s="61">
        <v>691</v>
      </c>
      <c r="B696" s="61">
        <v>276</v>
      </c>
      <c r="C696" s="73" t="s">
        <v>24</v>
      </c>
      <c r="D696" s="73"/>
      <c r="E696" s="73">
        <v>59000</v>
      </c>
      <c r="F696" s="61">
        <v>1</v>
      </c>
      <c r="G696" s="91">
        <v>59000</v>
      </c>
      <c r="H696" s="73"/>
      <c r="I696" s="73"/>
      <c r="J696" s="73">
        <v>59000</v>
      </c>
      <c r="K696" s="73" t="s">
        <v>23</v>
      </c>
      <c r="L696" s="73" t="s">
        <v>22</v>
      </c>
      <c r="M696" s="73" t="s">
        <v>21</v>
      </c>
      <c r="N696" s="73" t="s">
        <v>1</v>
      </c>
      <c r="O696" s="73" t="s">
        <v>13</v>
      </c>
      <c r="P696" s="73"/>
      <c r="Q696" s="73"/>
      <c r="R696" s="56" t="s">
        <v>1147</v>
      </c>
    </row>
    <row r="697" spans="1:18" ht="31.5">
      <c r="A697" s="122">
        <v>692</v>
      </c>
      <c r="B697" s="75">
        <v>277</v>
      </c>
      <c r="C697" s="82" t="s">
        <v>1681</v>
      </c>
      <c r="D697" s="82"/>
      <c r="E697" s="89">
        <v>120000</v>
      </c>
      <c r="F697" s="75">
        <v>1</v>
      </c>
      <c r="G697" s="89">
        <v>120000</v>
      </c>
      <c r="H697" s="82"/>
      <c r="I697" s="82"/>
      <c r="J697" s="82">
        <v>120000</v>
      </c>
      <c r="K697" s="82" t="s">
        <v>20</v>
      </c>
      <c r="L697" s="82" t="s">
        <v>19</v>
      </c>
      <c r="M697" s="82" t="s">
        <v>18</v>
      </c>
      <c r="N697" s="82" t="s">
        <v>1</v>
      </c>
      <c r="O697" s="124" t="s">
        <v>13</v>
      </c>
      <c r="P697" s="124"/>
      <c r="Q697" s="124"/>
      <c r="R697" s="102" t="s">
        <v>1147</v>
      </c>
    </row>
    <row r="698" spans="1:18" ht="31.5">
      <c r="A698" s="61">
        <v>693</v>
      </c>
      <c r="B698" s="61">
        <v>278</v>
      </c>
      <c r="C698" s="73" t="s">
        <v>17</v>
      </c>
      <c r="D698" s="73"/>
      <c r="E698" s="73">
        <v>70000</v>
      </c>
      <c r="F698" s="61">
        <v>1</v>
      </c>
      <c r="G698" s="91">
        <v>70000</v>
      </c>
      <c r="H698" s="73"/>
      <c r="I698" s="73"/>
      <c r="J698" s="73">
        <v>70000</v>
      </c>
      <c r="K698" s="73" t="s">
        <v>16</v>
      </c>
      <c r="L698" s="73" t="s">
        <v>15</v>
      </c>
      <c r="M698" s="73" t="s">
        <v>14</v>
      </c>
      <c r="N698" s="73" t="s">
        <v>1</v>
      </c>
      <c r="O698" s="73" t="s">
        <v>13</v>
      </c>
      <c r="P698" s="73"/>
      <c r="Q698" s="73" t="s">
        <v>12</v>
      </c>
      <c r="R698" s="56" t="s">
        <v>1147</v>
      </c>
    </row>
    <row r="699" spans="1:18">
      <c r="A699" s="122">
        <v>694</v>
      </c>
      <c r="B699" s="75">
        <v>279</v>
      </c>
      <c r="C699" s="82" t="s">
        <v>2298</v>
      </c>
      <c r="D699" s="82"/>
      <c r="E699" s="89">
        <v>1700000</v>
      </c>
      <c r="F699" s="75">
        <v>1</v>
      </c>
      <c r="G699" s="89">
        <v>1700000</v>
      </c>
      <c r="H699" s="82"/>
      <c r="I699" s="82"/>
      <c r="J699" s="82">
        <v>1700000</v>
      </c>
      <c r="K699" s="82" t="s">
        <v>10</v>
      </c>
      <c r="L699" s="82" t="s">
        <v>9</v>
      </c>
      <c r="M699" s="82" t="s">
        <v>9</v>
      </c>
      <c r="N699" s="82" t="s">
        <v>1</v>
      </c>
      <c r="O699" s="124" t="s">
        <v>0</v>
      </c>
      <c r="P699" s="124"/>
      <c r="Q699" s="124" t="s">
        <v>11</v>
      </c>
      <c r="R699" s="102" t="s">
        <v>1147</v>
      </c>
    </row>
    <row r="700" spans="1:18" ht="47.25">
      <c r="A700" s="122">
        <v>695</v>
      </c>
      <c r="B700" s="75">
        <v>280</v>
      </c>
      <c r="C700" s="82" t="s">
        <v>2314</v>
      </c>
      <c r="D700" s="82"/>
      <c r="E700" s="89">
        <v>436000</v>
      </c>
      <c r="F700" s="75">
        <v>1</v>
      </c>
      <c r="G700" s="89">
        <v>436000</v>
      </c>
      <c r="H700" s="82"/>
      <c r="I700" s="82"/>
      <c r="J700" s="82">
        <v>436000</v>
      </c>
      <c r="K700" s="82" t="s">
        <v>10</v>
      </c>
      <c r="L700" s="82" t="s">
        <v>9</v>
      </c>
      <c r="M700" s="82" t="s">
        <v>9</v>
      </c>
      <c r="N700" s="82" t="s">
        <v>1</v>
      </c>
      <c r="O700" s="124" t="s">
        <v>0</v>
      </c>
      <c r="P700" s="124"/>
      <c r="Q700" s="124"/>
      <c r="R700" s="102" t="s">
        <v>1147</v>
      </c>
    </row>
    <row r="701" spans="1:18" ht="63">
      <c r="A701" s="122">
        <v>696</v>
      </c>
      <c r="B701" s="75">
        <v>281</v>
      </c>
      <c r="C701" s="82" t="s">
        <v>1714</v>
      </c>
      <c r="D701" s="82"/>
      <c r="E701" s="89">
        <v>840000</v>
      </c>
      <c r="F701" s="75">
        <v>1</v>
      </c>
      <c r="G701" s="89">
        <v>840000</v>
      </c>
      <c r="H701" s="82"/>
      <c r="I701" s="82"/>
      <c r="J701" s="82">
        <v>840000</v>
      </c>
      <c r="K701" s="82" t="s">
        <v>8</v>
      </c>
      <c r="L701" s="82" t="s">
        <v>7</v>
      </c>
      <c r="M701" s="82" t="s">
        <v>6</v>
      </c>
      <c r="N701" s="82" t="s">
        <v>1</v>
      </c>
      <c r="O701" s="124" t="s">
        <v>0</v>
      </c>
      <c r="P701" s="124"/>
      <c r="Q701" s="124"/>
      <c r="R701" s="102" t="s">
        <v>1147</v>
      </c>
    </row>
    <row r="702" spans="1:18" ht="31.5">
      <c r="A702" s="61">
        <v>697</v>
      </c>
      <c r="B702" s="61">
        <v>282</v>
      </c>
      <c r="C702" s="73" t="s">
        <v>5</v>
      </c>
      <c r="D702" s="73"/>
      <c r="E702" s="73">
        <v>1070000</v>
      </c>
      <c r="F702" s="61">
        <v>1</v>
      </c>
      <c r="G702" s="91">
        <v>1070000</v>
      </c>
      <c r="H702" s="73"/>
      <c r="I702" s="73"/>
      <c r="J702" s="73">
        <v>1070000</v>
      </c>
      <c r="K702" s="73" t="s">
        <v>4</v>
      </c>
      <c r="L702" s="73" t="s">
        <v>3</v>
      </c>
      <c r="M702" s="73" t="s">
        <v>2</v>
      </c>
      <c r="N702" s="73" t="s">
        <v>1</v>
      </c>
      <c r="O702" s="73" t="s">
        <v>0</v>
      </c>
      <c r="P702" s="73"/>
      <c r="Q702" s="73"/>
      <c r="R702" s="56" t="s">
        <v>1147</v>
      </c>
    </row>
    <row r="703" spans="1:18" ht="31.5">
      <c r="A703" s="61">
        <v>698</v>
      </c>
      <c r="B703" s="61">
        <v>18</v>
      </c>
      <c r="C703" s="73" t="s">
        <v>440</v>
      </c>
      <c r="D703" s="73"/>
      <c r="E703" s="73">
        <v>1750000</v>
      </c>
      <c r="F703" s="61">
        <v>1</v>
      </c>
      <c r="G703" s="73">
        <v>1750000</v>
      </c>
      <c r="H703" s="73"/>
      <c r="I703" s="73"/>
      <c r="J703" s="73">
        <v>1750000</v>
      </c>
      <c r="K703" s="73" t="s">
        <v>475</v>
      </c>
      <c r="L703" s="73" t="s">
        <v>471</v>
      </c>
      <c r="M703" s="73" t="s">
        <v>471</v>
      </c>
      <c r="N703" s="73" t="s">
        <v>448</v>
      </c>
      <c r="O703" s="73" t="s">
        <v>0</v>
      </c>
      <c r="P703" s="73"/>
      <c r="Q703" s="73" t="s">
        <v>474</v>
      </c>
      <c r="R703" s="56" t="s">
        <v>1147</v>
      </c>
    </row>
    <row r="704" spans="1:18">
      <c r="A704" s="61">
        <v>699</v>
      </c>
      <c r="B704" s="61">
        <v>19</v>
      </c>
      <c r="C704" s="73" t="s">
        <v>473</v>
      </c>
      <c r="D704" s="73"/>
      <c r="E704" s="73">
        <v>300000</v>
      </c>
      <c r="F704" s="61">
        <v>1</v>
      </c>
      <c r="G704" s="73">
        <v>300000</v>
      </c>
      <c r="H704" s="73"/>
      <c r="I704" s="73"/>
      <c r="J704" s="73">
        <v>300000</v>
      </c>
      <c r="K704" s="73" t="s">
        <v>472</v>
      </c>
      <c r="L704" s="73" t="s">
        <v>471</v>
      </c>
      <c r="M704" s="73" t="s">
        <v>470</v>
      </c>
      <c r="N704" s="73" t="s">
        <v>448</v>
      </c>
      <c r="O704" s="73" t="s">
        <v>13</v>
      </c>
      <c r="P704" s="73"/>
      <c r="Q704" s="73" t="s">
        <v>469</v>
      </c>
      <c r="R704" s="56" t="s">
        <v>1147</v>
      </c>
    </row>
    <row r="705" spans="1:18">
      <c r="A705" s="61">
        <v>700</v>
      </c>
      <c r="B705" s="61">
        <v>20</v>
      </c>
      <c r="C705" s="73" t="s">
        <v>468</v>
      </c>
      <c r="D705" s="73"/>
      <c r="E705" s="73">
        <v>150000</v>
      </c>
      <c r="F705" s="61">
        <v>1</v>
      </c>
      <c r="G705" s="73">
        <v>150000</v>
      </c>
      <c r="H705" s="73"/>
      <c r="I705" s="73"/>
      <c r="J705" s="73">
        <v>150000</v>
      </c>
      <c r="K705" s="73" t="s">
        <v>451</v>
      </c>
      <c r="L705" s="73" t="s">
        <v>450</v>
      </c>
      <c r="M705" s="73" t="s">
        <v>449</v>
      </c>
      <c r="N705" s="73" t="s">
        <v>448</v>
      </c>
      <c r="O705" s="73" t="s">
        <v>13</v>
      </c>
      <c r="P705" s="73"/>
      <c r="Q705" s="73" t="s">
        <v>467</v>
      </c>
      <c r="R705" s="56" t="s">
        <v>1147</v>
      </c>
    </row>
    <row r="706" spans="1:18">
      <c r="A706" s="61">
        <v>701</v>
      </c>
      <c r="B706" s="61">
        <v>21</v>
      </c>
      <c r="C706" s="73" t="s">
        <v>468</v>
      </c>
      <c r="D706" s="73"/>
      <c r="E706" s="73">
        <v>150000</v>
      </c>
      <c r="F706" s="61">
        <v>1</v>
      </c>
      <c r="G706" s="73">
        <v>150000</v>
      </c>
      <c r="H706" s="73"/>
      <c r="I706" s="73"/>
      <c r="J706" s="73">
        <v>150000</v>
      </c>
      <c r="K706" s="73" t="s">
        <v>457</v>
      </c>
      <c r="L706" s="73" t="s">
        <v>450</v>
      </c>
      <c r="M706" s="73" t="s">
        <v>456</v>
      </c>
      <c r="N706" s="73" t="s">
        <v>448</v>
      </c>
      <c r="O706" s="73" t="s">
        <v>13</v>
      </c>
      <c r="P706" s="73"/>
      <c r="Q706" s="73" t="s">
        <v>467</v>
      </c>
      <c r="R706" s="56" t="s">
        <v>1147</v>
      </c>
    </row>
    <row r="707" spans="1:18" ht="31.5">
      <c r="A707" s="61">
        <v>702</v>
      </c>
      <c r="B707" s="61">
        <v>22</v>
      </c>
      <c r="C707" s="73" t="s">
        <v>24</v>
      </c>
      <c r="D707" s="73"/>
      <c r="E707" s="73">
        <v>59000</v>
      </c>
      <c r="F707" s="61">
        <v>1</v>
      </c>
      <c r="G707" s="73">
        <v>59000</v>
      </c>
      <c r="H707" s="73"/>
      <c r="I707" s="73"/>
      <c r="J707" s="73">
        <v>59000</v>
      </c>
      <c r="K707" s="73" t="s">
        <v>466</v>
      </c>
      <c r="L707" s="73" t="s">
        <v>460</v>
      </c>
      <c r="M707" s="73" t="s">
        <v>465</v>
      </c>
      <c r="N707" s="73" t="s">
        <v>448</v>
      </c>
      <c r="O707" s="73" t="s">
        <v>13</v>
      </c>
      <c r="P707" s="73"/>
      <c r="Q707" s="73" t="s">
        <v>458</v>
      </c>
      <c r="R707" s="56" t="s">
        <v>1147</v>
      </c>
    </row>
    <row r="708" spans="1:18" ht="31.5">
      <c r="A708" s="61">
        <v>703</v>
      </c>
      <c r="B708" s="61">
        <v>23</v>
      </c>
      <c r="C708" s="73" t="s">
        <v>24</v>
      </c>
      <c r="D708" s="73"/>
      <c r="E708" s="73">
        <v>59000</v>
      </c>
      <c r="F708" s="61">
        <v>1</v>
      </c>
      <c r="G708" s="73">
        <v>59000</v>
      </c>
      <c r="H708" s="73"/>
      <c r="I708" s="73"/>
      <c r="J708" s="73">
        <v>59000</v>
      </c>
      <c r="K708" s="73" t="s">
        <v>464</v>
      </c>
      <c r="L708" s="73" t="s">
        <v>460</v>
      </c>
      <c r="M708" s="73" t="s">
        <v>463</v>
      </c>
      <c r="N708" s="73" t="s">
        <v>448</v>
      </c>
      <c r="O708" s="73" t="s">
        <v>13</v>
      </c>
      <c r="P708" s="73"/>
      <c r="Q708" s="73" t="s">
        <v>447</v>
      </c>
      <c r="R708" s="56" t="s">
        <v>1147</v>
      </c>
    </row>
    <row r="709" spans="1:18" ht="31.5">
      <c r="A709" s="61">
        <v>704</v>
      </c>
      <c r="B709" s="61">
        <v>24</v>
      </c>
      <c r="C709" s="73" t="s">
        <v>24</v>
      </c>
      <c r="D709" s="73"/>
      <c r="E709" s="73">
        <v>59000</v>
      </c>
      <c r="F709" s="61">
        <v>1</v>
      </c>
      <c r="G709" s="73">
        <v>59000</v>
      </c>
      <c r="H709" s="73"/>
      <c r="I709" s="73"/>
      <c r="J709" s="73">
        <v>59000</v>
      </c>
      <c r="K709" s="73" t="s">
        <v>462</v>
      </c>
      <c r="L709" s="73" t="s">
        <v>460</v>
      </c>
      <c r="M709" s="73" t="s">
        <v>460</v>
      </c>
      <c r="N709" s="73" t="s">
        <v>448</v>
      </c>
      <c r="O709" s="73" t="s">
        <v>13</v>
      </c>
      <c r="P709" s="73"/>
      <c r="Q709" s="73" t="s">
        <v>447</v>
      </c>
      <c r="R709" s="56" t="s">
        <v>1147</v>
      </c>
    </row>
    <row r="710" spans="1:18">
      <c r="A710" s="61">
        <v>705</v>
      </c>
      <c r="B710" s="61">
        <v>25</v>
      </c>
      <c r="C710" s="73" t="s">
        <v>24</v>
      </c>
      <c r="D710" s="73"/>
      <c r="E710" s="73">
        <v>59000</v>
      </c>
      <c r="F710" s="61">
        <v>1</v>
      </c>
      <c r="G710" s="73">
        <v>59000</v>
      </c>
      <c r="H710" s="73"/>
      <c r="I710" s="73"/>
      <c r="J710" s="73">
        <v>59000</v>
      </c>
      <c r="K710" s="73" t="s">
        <v>461</v>
      </c>
      <c r="L710" s="73" t="s">
        <v>460</v>
      </c>
      <c r="M710" s="73" t="s">
        <v>459</v>
      </c>
      <c r="N710" s="73" t="s">
        <v>448</v>
      </c>
      <c r="O710" s="73" t="s">
        <v>13</v>
      </c>
      <c r="P710" s="73"/>
      <c r="Q710" s="73" t="s">
        <v>458</v>
      </c>
      <c r="R710" s="56" t="s">
        <v>1147</v>
      </c>
    </row>
    <row r="711" spans="1:18" ht="31.5">
      <c r="A711" s="122">
        <v>706</v>
      </c>
      <c r="B711" s="75">
        <v>26</v>
      </c>
      <c r="C711" s="82" t="s">
        <v>1319</v>
      </c>
      <c r="D711" s="82"/>
      <c r="E711" s="89">
        <v>75000</v>
      </c>
      <c r="F711" s="75">
        <v>1</v>
      </c>
      <c r="G711" s="82">
        <v>75000</v>
      </c>
      <c r="H711" s="82"/>
      <c r="I711" s="82"/>
      <c r="J711" s="82">
        <v>75000</v>
      </c>
      <c r="K711" s="82" t="s">
        <v>457</v>
      </c>
      <c r="L711" s="82" t="s">
        <v>450</v>
      </c>
      <c r="M711" s="82" t="s">
        <v>456</v>
      </c>
      <c r="N711" s="82" t="s">
        <v>448</v>
      </c>
      <c r="O711" s="124" t="s">
        <v>13</v>
      </c>
      <c r="P711" s="124"/>
      <c r="Q711" s="124" t="s">
        <v>447</v>
      </c>
      <c r="R711" s="102" t="s">
        <v>1147</v>
      </c>
    </row>
    <row r="712" spans="1:18" ht="31.5">
      <c r="A712" s="122">
        <v>707</v>
      </c>
      <c r="B712" s="75">
        <v>27</v>
      </c>
      <c r="C712" s="82" t="s">
        <v>1319</v>
      </c>
      <c r="D712" s="82"/>
      <c r="E712" s="89">
        <v>75000</v>
      </c>
      <c r="F712" s="75">
        <v>1</v>
      </c>
      <c r="G712" s="82">
        <v>75000</v>
      </c>
      <c r="H712" s="82"/>
      <c r="I712" s="82"/>
      <c r="J712" s="82">
        <v>75000</v>
      </c>
      <c r="K712" s="82" t="s">
        <v>455</v>
      </c>
      <c r="L712" s="82" t="s">
        <v>450</v>
      </c>
      <c r="M712" s="82" t="s">
        <v>454</v>
      </c>
      <c r="N712" s="82" t="s">
        <v>448</v>
      </c>
      <c r="O712" s="124" t="s">
        <v>13</v>
      </c>
      <c r="P712" s="124"/>
      <c r="Q712" s="124" t="s">
        <v>447</v>
      </c>
      <c r="R712" s="102" t="s">
        <v>1147</v>
      </c>
    </row>
    <row r="713" spans="1:18" ht="31.5">
      <c r="A713" s="122">
        <v>708</v>
      </c>
      <c r="B713" s="75">
        <v>28</v>
      </c>
      <c r="C713" s="82" t="s">
        <v>1319</v>
      </c>
      <c r="D713" s="82"/>
      <c r="E713" s="89">
        <v>75000</v>
      </c>
      <c r="F713" s="75">
        <v>1</v>
      </c>
      <c r="G713" s="82">
        <v>75000</v>
      </c>
      <c r="H713" s="82"/>
      <c r="I713" s="82"/>
      <c r="J713" s="82">
        <v>75000</v>
      </c>
      <c r="K713" s="82" t="s">
        <v>453</v>
      </c>
      <c r="L713" s="82" t="s">
        <v>450</v>
      </c>
      <c r="M713" s="82" t="s">
        <v>452</v>
      </c>
      <c r="N713" s="82" t="s">
        <v>448</v>
      </c>
      <c r="O713" s="124" t="s">
        <v>13</v>
      </c>
      <c r="P713" s="124"/>
      <c r="Q713" s="124" t="s">
        <v>447</v>
      </c>
      <c r="R713" s="102" t="s">
        <v>1147</v>
      </c>
    </row>
    <row r="714" spans="1:18" ht="31.5">
      <c r="A714" s="122">
        <v>709</v>
      </c>
      <c r="B714" s="75">
        <v>29</v>
      </c>
      <c r="C714" s="82" t="s">
        <v>1319</v>
      </c>
      <c r="D714" s="82"/>
      <c r="E714" s="89">
        <v>75000</v>
      </c>
      <c r="F714" s="75">
        <v>1</v>
      </c>
      <c r="G714" s="82">
        <v>75000</v>
      </c>
      <c r="H714" s="82"/>
      <c r="I714" s="82"/>
      <c r="J714" s="82">
        <v>75000</v>
      </c>
      <c r="K714" s="82" t="s">
        <v>451</v>
      </c>
      <c r="L714" s="82" t="s">
        <v>450</v>
      </c>
      <c r="M714" s="82" t="s">
        <v>449</v>
      </c>
      <c r="N714" s="82" t="s">
        <v>448</v>
      </c>
      <c r="O714" s="124" t="s">
        <v>13</v>
      </c>
      <c r="P714" s="124"/>
      <c r="Q714" s="124" t="s">
        <v>447</v>
      </c>
      <c r="R714" s="102" t="s">
        <v>1147</v>
      </c>
    </row>
    <row r="715" spans="1:18">
      <c r="A715" s="112"/>
      <c r="G715" s="131"/>
      <c r="R715" s="110"/>
    </row>
    <row r="716" spans="1:18">
      <c r="A716" s="112"/>
      <c r="G716" s="131"/>
      <c r="R716" s="110"/>
    </row>
  </sheetData>
  <mergeCells count="3">
    <mergeCell ref="A1:Q1"/>
    <mergeCell ref="A2:Q2"/>
    <mergeCell ref="G3:I3"/>
  </mergeCells>
  <pageMargins left="0.11811023622047245" right="0.11811023622047245" top="0.28000000000000003" bottom="0.11811023622047245" header="0.11811023622047245" footer="0.11811023622047245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490"/>
  <sheetViews>
    <sheetView topLeftCell="A58" zoomScale="96" zoomScaleNormal="96" workbookViewId="0">
      <selection activeCell="J328" sqref="J328"/>
    </sheetView>
  </sheetViews>
  <sheetFormatPr defaultColWidth="9.125" defaultRowHeight="15.75"/>
  <cols>
    <col min="1" max="1" width="3.25" style="131" customWidth="1"/>
    <col min="2" max="2" width="5.125" style="112" customWidth="1"/>
    <col min="3" max="3" width="25" style="164" customWidth="1"/>
    <col min="4" max="4" width="7.125" style="131" customWidth="1"/>
    <col min="5" max="5" width="11.625" style="132" customWidth="1"/>
    <col min="6" max="6" width="5.375" style="112" customWidth="1"/>
    <col min="7" max="7" width="10.125" style="132" customWidth="1"/>
    <col min="8" max="8" width="10.375" style="131" customWidth="1"/>
    <col min="9" max="9" width="10.625" style="131" customWidth="1"/>
    <col min="10" max="10" width="11.625" style="131" customWidth="1"/>
    <col min="11" max="11" width="11.25" style="131" customWidth="1"/>
    <col min="12" max="12" width="12.25" style="131" customWidth="1"/>
    <col min="13" max="13" width="8.375" style="131" customWidth="1"/>
    <col min="14" max="14" width="13.125" style="131" customWidth="1"/>
    <col min="15" max="15" width="14.625" style="153" customWidth="1"/>
    <col min="16" max="16" width="13.625" style="130" customWidth="1"/>
    <col min="17" max="17" width="4.375" style="148" customWidth="1"/>
    <col min="18" max="16384" width="9.125" style="157"/>
  </cols>
  <sheetData>
    <row r="1" spans="1:17" ht="15.75" customHeight="1">
      <c r="A1" s="186" t="s">
        <v>763</v>
      </c>
      <c r="B1" s="186"/>
      <c r="C1" s="186"/>
      <c r="D1" s="186"/>
      <c r="E1" s="186"/>
      <c r="F1" s="186"/>
      <c r="G1" s="187"/>
      <c r="H1" s="186"/>
      <c r="I1" s="186"/>
      <c r="J1" s="186"/>
      <c r="K1" s="188"/>
      <c r="L1" s="186"/>
      <c r="M1" s="186"/>
      <c r="N1" s="186"/>
      <c r="O1" s="191"/>
      <c r="P1" s="191"/>
    </row>
    <row r="2" spans="1:17" ht="16.5" customHeight="1">
      <c r="A2" s="186" t="s">
        <v>762</v>
      </c>
      <c r="B2" s="186"/>
      <c r="C2" s="186"/>
      <c r="D2" s="186"/>
      <c r="E2" s="186"/>
      <c r="F2" s="186"/>
      <c r="G2" s="187"/>
      <c r="H2" s="186"/>
      <c r="I2" s="186"/>
      <c r="J2" s="186"/>
      <c r="K2" s="186"/>
      <c r="L2" s="186"/>
      <c r="M2" s="186"/>
      <c r="N2" s="186"/>
      <c r="O2" s="191"/>
      <c r="P2" s="191"/>
    </row>
    <row r="3" spans="1:17">
      <c r="A3" s="109"/>
      <c r="B3" s="106"/>
      <c r="C3" s="158"/>
      <c r="D3" s="107"/>
      <c r="E3" s="159"/>
      <c r="F3" s="106"/>
      <c r="G3" s="189" t="s">
        <v>761</v>
      </c>
      <c r="H3" s="190"/>
      <c r="I3" s="190"/>
      <c r="J3" s="108"/>
      <c r="K3" s="109"/>
      <c r="L3" s="109"/>
      <c r="M3" s="109"/>
      <c r="N3" s="109"/>
      <c r="O3" s="191"/>
      <c r="P3" s="191"/>
    </row>
    <row r="4" spans="1:17" ht="47.25">
      <c r="A4" s="165" t="s">
        <v>760</v>
      </c>
      <c r="B4" s="165" t="s">
        <v>749</v>
      </c>
      <c r="C4" s="166" t="s">
        <v>759</v>
      </c>
      <c r="D4" s="167" t="s">
        <v>1176</v>
      </c>
      <c r="E4" s="168" t="s">
        <v>758</v>
      </c>
      <c r="F4" s="169" t="s">
        <v>757</v>
      </c>
      <c r="G4" s="170" t="s">
        <v>756</v>
      </c>
      <c r="H4" s="171" t="s">
        <v>755</v>
      </c>
      <c r="I4" s="171" t="s">
        <v>754</v>
      </c>
      <c r="J4" s="169" t="s">
        <v>753</v>
      </c>
      <c r="K4" s="165" t="s">
        <v>752</v>
      </c>
      <c r="L4" s="165" t="s">
        <v>751</v>
      </c>
      <c r="M4" s="165" t="s">
        <v>750</v>
      </c>
      <c r="N4" s="165" t="s">
        <v>749</v>
      </c>
      <c r="O4" s="68" t="s">
        <v>2640</v>
      </c>
      <c r="P4" s="68" t="s">
        <v>2820</v>
      </c>
      <c r="Q4" s="61" t="s">
        <v>2821</v>
      </c>
    </row>
    <row r="5" spans="1:17">
      <c r="A5" s="118"/>
      <c r="B5" s="118"/>
      <c r="C5" s="172" t="s">
        <v>744</v>
      </c>
      <c r="D5" s="120"/>
      <c r="E5" s="173">
        <f t="shared" ref="E5:J5" si="0">SUM(E6:E490)</f>
        <v>272720980</v>
      </c>
      <c r="F5" s="117">
        <f t="shared" si="0"/>
        <v>1089</v>
      </c>
      <c r="G5" s="117">
        <f t="shared" si="0"/>
        <v>295702060</v>
      </c>
      <c r="H5" s="117">
        <f t="shared" si="0"/>
        <v>0</v>
      </c>
      <c r="I5" s="117">
        <f t="shared" si="0"/>
        <v>0</v>
      </c>
      <c r="J5" s="174">
        <f t="shared" si="0"/>
        <v>295677880</v>
      </c>
      <c r="K5" s="175"/>
      <c r="L5" s="175"/>
      <c r="M5" s="175"/>
      <c r="N5" s="175"/>
      <c r="O5" s="72"/>
      <c r="P5" s="77"/>
      <c r="Q5" s="138"/>
    </row>
    <row r="6" spans="1:17" s="162" customFormat="1" ht="31.5" hidden="1">
      <c r="A6" s="58">
        <v>3</v>
      </c>
      <c r="B6" s="58">
        <v>1</v>
      </c>
      <c r="C6" s="78" t="s">
        <v>729</v>
      </c>
      <c r="D6" s="70"/>
      <c r="E6" s="79">
        <v>5000000</v>
      </c>
      <c r="F6" s="58">
        <v>1</v>
      </c>
      <c r="G6" s="70">
        <v>5000000</v>
      </c>
      <c r="H6" s="70"/>
      <c r="I6" s="70"/>
      <c r="J6" s="70">
        <v>5000000</v>
      </c>
      <c r="K6" s="70" t="s">
        <v>211</v>
      </c>
      <c r="L6" s="70" t="s">
        <v>210</v>
      </c>
      <c r="M6" s="70" t="s">
        <v>100</v>
      </c>
      <c r="N6" s="70" t="s">
        <v>176</v>
      </c>
      <c r="O6" s="58" t="s">
        <v>2642</v>
      </c>
      <c r="P6" s="66" t="s">
        <v>2634</v>
      </c>
      <c r="Q6" s="62"/>
    </row>
    <row r="7" spans="1:17" s="163" customFormat="1" ht="47.25">
      <c r="A7" s="75">
        <v>5</v>
      </c>
      <c r="B7" s="75">
        <v>2</v>
      </c>
      <c r="C7" s="80" t="s">
        <v>2404</v>
      </c>
      <c r="D7" s="81"/>
      <c r="E7" s="76">
        <v>2000000</v>
      </c>
      <c r="F7" s="75">
        <v>1</v>
      </c>
      <c r="G7" s="76">
        <v>2000000</v>
      </c>
      <c r="H7" s="82"/>
      <c r="I7" s="82"/>
      <c r="J7" s="76">
        <v>2000000</v>
      </c>
      <c r="K7" s="82" t="s">
        <v>211</v>
      </c>
      <c r="L7" s="82" t="s">
        <v>210</v>
      </c>
      <c r="M7" s="82" t="s">
        <v>100</v>
      </c>
      <c r="N7" s="82" t="s">
        <v>176</v>
      </c>
      <c r="O7" s="75" t="s">
        <v>2643</v>
      </c>
      <c r="P7" s="83" t="s">
        <v>2403</v>
      </c>
      <c r="Q7" s="83">
        <v>1</v>
      </c>
    </row>
    <row r="8" spans="1:17" s="162" customFormat="1" ht="32.25" hidden="1" customHeight="1">
      <c r="A8" s="58">
        <v>7</v>
      </c>
      <c r="B8" s="58">
        <v>3</v>
      </c>
      <c r="C8" s="84" t="s">
        <v>699</v>
      </c>
      <c r="D8" s="85"/>
      <c r="E8" s="54">
        <v>1500000</v>
      </c>
      <c r="F8" s="58">
        <v>1</v>
      </c>
      <c r="G8" s="70">
        <v>1500000</v>
      </c>
      <c r="H8" s="70"/>
      <c r="I8" s="70"/>
      <c r="J8" s="70">
        <v>1500000</v>
      </c>
      <c r="K8" s="70" t="s">
        <v>211</v>
      </c>
      <c r="L8" s="70" t="s">
        <v>210</v>
      </c>
      <c r="M8" s="70" t="s">
        <v>100</v>
      </c>
      <c r="N8" s="70" t="s">
        <v>176</v>
      </c>
      <c r="O8" s="58" t="s">
        <v>2643</v>
      </c>
      <c r="P8" s="66" t="s">
        <v>2036</v>
      </c>
      <c r="Q8" s="62"/>
    </row>
    <row r="9" spans="1:17" s="163" customFormat="1" ht="31.5" hidden="1">
      <c r="A9" s="75">
        <v>9</v>
      </c>
      <c r="B9" s="75">
        <v>4</v>
      </c>
      <c r="C9" s="80" t="s">
        <v>1178</v>
      </c>
      <c r="D9" s="81"/>
      <c r="E9" s="74">
        <v>3800000</v>
      </c>
      <c r="F9" s="75">
        <v>1</v>
      </c>
      <c r="G9" s="82">
        <v>3800000</v>
      </c>
      <c r="H9" s="82"/>
      <c r="I9" s="82"/>
      <c r="J9" s="82">
        <v>3800000</v>
      </c>
      <c r="K9" s="82" t="s">
        <v>446</v>
      </c>
      <c r="L9" s="82" t="s">
        <v>266</v>
      </c>
      <c r="M9" s="82" t="s">
        <v>265</v>
      </c>
      <c r="N9" s="82" t="s">
        <v>176</v>
      </c>
      <c r="O9" s="75" t="s">
        <v>2643</v>
      </c>
      <c r="P9" s="83" t="s">
        <v>1249</v>
      </c>
      <c r="Q9" s="83">
        <v>1</v>
      </c>
    </row>
    <row r="10" spans="1:17" s="162" customFormat="1" ht="31.5" hidden="1">
      <c r="A10" s="58">
        <v>11</v>
      </c>
      <c r="B10" s="58">
        <v>5</v>
      </c>
      <c r="C10" s="84" t="s">
        <v>445</v>
      </c>
      <c r="D10" s="85"/>
      <c r="E10" s="54">
        <v>600000</v>
      </c>
      <c r="F10" s="58">
        <v>1</v>
      </c>
      <c r="G10" s="70">
        <v>600000</v>
      </c>
      <c r="H10" s="70"/>
      <c r="I10" s="70"/>
      <c r="J10" s="70">
        <v>600000</v>
      </c>
      <c r="K10" s="70" t="s">
        <v>187</v>
      </c>
      <c r="L10" s="70" t="s">
        <v>180</v>
      </c>
      <c r="M10" s="70" t="s">
        <v>180</v>
      </c>
      <c r="N10" s="70" t="s">
        <v>176</v>
      </c>
      <c r="O10" s="58" t="s">
        <v>2642</v>
      </c>
      <c r="P10" s="66" t="s">
        <v>2634</v>
      </c>
      <c r="Q10" s="62"/>
    </row>
    <row r="11" spans="1:17" s="162" customFormat="1" hidden="1">
      <c r="A11" s="58">
        <v>13</v>
      </c>
      <c r="B11" s="58">
        <v>6</v>
      </c>
      <c r="C11" s="84" t="s">
        <v>122</v>
      </c>
      <c r="D11" s="85"/>
      <c r="E11" s="54">
        <v>430000</v>
      </c>
      <c r="F11" s="58">
        <v>1</v>
      </c>
      <c r="G11" s="70">
        <v>430000</v>
      </c>
      <c r="H11" s="70"/>
      <c r="I11" s="70"/>
      <c r="J11" s="70">
        <v>430000</v>
      </c>
      <c r="K11" s="70" t="s">
        <v>443</v>
      </c>
      <c r="L11" s="70" t="s">
        <v>300</v>
      </c>
      <c r="M11" s="70" t="s">
        <v>300</v>
      </c>
      <c r="N11" s="70" t="s">
        <v>176</v>
      </c>
      <c r="O11" s="58" t="s">
        <v>2643</v>
      </c>
      <c r="P11" s="66" t="s">
        <v>1805</v>
      </c>
      <c r="Q11" s="62"/>
    </row>
    <row r="12" spans="1:17" s="162" customFormat="1" ht="31.5" hidden="1">
      <c r="A12" s="58">
        <v>15</v>
      </c>
      <c r="B12" s="58">
        <v>1</v>
      </c>
      <c r="C12" s="84" t="s">
        <v>727</v>
      </c>
      <c r="D12" s="85"/>
      <c r="E12" s="54">
        <v>2580000</v>
      </c>
      <c r="F12" s="58">
        <v>1</v>
      </c>
      <c r="G12" s="70">
        <v>2580000</v>
      </c>
      <c r="H12" s="70"/>
      <c r="I12" s="70"/>
      <c r="J12" s="70">
        <v>2580000</v>
      </c>
      <c r="K12" s="70" t="s">
        <v>168</v>
      </c>
      <c r="L12" s="70" t="s">
        <v>162</v>
      </c>
      <c r="M12" s="70" t="s">
        <v>167</v>
      </c>
      <c r="N12" s="70" t="s">
        <v>160</v>
      </c>
      <c r="O12" s="58" t="s">
        <v>2642</v>
      </c>
      <c r="P12" s="66" t="s">
        <v>2634</v>
      </c>
      <c r="Q12" s="62"/>
    </row>
    <row r="13" spans="1:17" s="162" customFormat="1" hidden="1">
      <c r="A13" s="58">
        <v>17</v>
      </c>
      <c r="B13" s="58">
        <v>1</v>
      </c>
      <c r="C13" s="84" t="s">
        <v>723</v>
      </c>
      <c r="D13" s="85"/>
      <c r="E13" s="54">
        <v>7000000</v>
      </c>
      <c r="F13" s="58">
        <v>1</v>
      </c>
      <c r="G13" s="70">
        <v>7000000</v>
      </c>
      <c r="H13" s="70"/>
      <c r="I13" s="70"/>
      <c r="J13" s="70">
        <v>7000000</v>
      </c>
      <c r="K13" s="70" t="s">
        <v>297</v>
      </c>
      <c r="L13" s="70" t="s">
        <v>155</v>
      </c>
      <c r="M13" s="70" t="s">
        <v>296</v>
      </c>
      <c r="N13" s="70" t="s">
        <v>146</v>
      </c>
      <c r="O13" s="58" t="s">
        <v>2643</v>
      </c>
      <c r="P13" s="66" t="s">
        <v>2082</v>
      </c>
      <c r="Q13" s="62"/>
    </row>
    <row r="14" spans="1:17" s="162" customFormat="1" ht="47.25" hidden="1">
      <c r="A14" s="58">
        <v>18</v>
      </c>
      <c r="B14" s="58">
        <v>1</v>
      </c>
      <c r="C14" s="84" t="s">
        <v>1142</v>
      </c>
      <c r="D14" s="85"/>
      <c r="E14" s="54">
        <v>1288000</v>
      </c>
      <c r="F14" s="58">
        <v>1</v>
      </c>
      <c r="G14" s="70">
        <v>1288000</v>
      </c>
      <c r="H14" s="70"/>
      <c r="I14" s="70"/>
      <c r="J14" s="70">
        <v>1288000</v>
      </c>
      <c r="K14" s="70" t="s">
        <v>639</v>
      </c>
      <c r="L14" s="70" t="s">
        <v>742</v>
      </c>
      <c r="M14" s="70" t="s">
        <v>143</v>
      </c>
      <c r="N14" s="70" t="s">
        <v>1</v>
      </c>
      <c r="O14" s="58" t="s">
        <v>2643</v>
      </c>
      <c r="P14" s="66" t="s">
        <v>2332</v>
      </c>
      <c r="Q14" s="62"/>
    </row>
    <row r="15" spans="1:17" s="163" customFormat="1" ht="47.25" hidden="1">
      <c r="A15" s="75">
        <v>21</v>
      </c>
      <c r="B15" s="75">
        <v>1</v>
      </c>
      <c r="C15" s="80" t="s">
        <v>1179</v>
      </c>
      <c r="D15" s="81"/>
      <c r="E15" s="74">
        <v>12000000</v>
      </c>
      <c r="F15" s="75">
        <v>1</v>
      </c>
      <c r="G15" s="82">
        <v>12000000</v>
      </c>
      <c r="H15" s="82"/>
      <c r="I15" s="82"/>
      <c r="J15" s="82">
        <v>12000000</v>
      </c>
      <c r="K15" s="82" t="s">
        <v>560</v>
      </c>
      <c r="L15" s="82" t="s">
        <v>197</v>
      </c>
      <c r="M15" s="82" t="s">
        <v>196</v>
      </c>
      <c r="N15" s="82" t="s">
        <v>195</v>
      </c>
      <c r="O15" s="75" t="s">
        <v>2642</v>
      </c>
      <c r="P15" s="83" t="s">
        <v>2634</v>
      </c>
      <c r="Q15" s="83">
        <v>1</v>
      </c>
    </row>
    <row r="16" spans="1:17" s="162" customFormat="1" ht="31.5" hidden="1">
      <c r="A16" s="58">
        <v>23</v>
      </c>
      <c r="B16" s="63">
        <v>2</v>
      </c>
      <c r="C16" s="84" t="s">
        <v>668</v>
      </c>
      <c r="D16" s="85"/>
      <c r="E16" s="54">
        <v>4200000</v>
      </c>
      <c r="F16" s="58">
        <v>1</v>
      </c>
      <c r="G16" s="70">
        <v>4200000</v>
      </c>
      <c r="H16" s="70"/>
      <c r="I16" s="70"/>
      <c r="J16" s="70">
        <v>4200000</v>
      </c>
      <c r="K16" s="57" t="s">
        <v>570</v>
      </c>
      <c r="L16" s="57" t="s">
        <v>569</v>
      </c>
      <c r="M16" s="57" t="s">
        <v>568</v>
      </c>
      <c r="N16" s="57" t="s">
        <v>195</v>
      </c>
      <c r="O16" s="58" t="s">
        <v>2642</v>
      </c>
      <c r="P16" s="66" t="s">
        <v>2634</v>
      </c>
      <c r="Q16" s="62"/>
    </row>
    <row r="17" spans="1:17" s="162" customFormat="1" ht="31.5" hidden="1">
      <c r="A17" s="58">
        <v>26</v>
      </c>
      <c r="B17" s="63">
        <v>2</v>
      </c>
      <c r="C17" s="84" t="s">
        <v>743</v>
      </c>
      <c r="D17" s="85"/>
      <c r="E17" s="71">
        <v>21000</v>
      </c>
      <c r="F17" s="58">
        <v>10</v>
      </c>
      <c r="G17" s="70">
        <v>210000</v>
      </c>
      <c r="H17" s="70"/>
      <c r="I17" s="70"/>
      <c r="J17" s="70">
        <v>210000</v>
      </c>
      <c r="K17" s="57" t="s">
        <v>639</v>
      </c>
      <c r="L17" s="57" t="s">
        <v>742</v>
      </c>
      <c r="M17" s="57" t="s">
        <v>143</v>
      </c>
      <c r="N17" s="57" t="s">
        <v>1</v>
      </c>
      <c r="O17" s="58" t="s">
        <v>2643</v>
      </c>
      <c r="P17" s="66" t="s">
        <v>2633</v>
      </c>
      <c r="Q17" s="62"/>
    </row>
    <row r="18" spans="1:17" s="162" customFormat="1" hidden="1">
      <c r="A18" s="58">
        <v>27</v>
      </c>
      <c r="B18" s="63">
        <v>1</v>
      </c>
      <c r="C18" s="84" t="s">
        <v>705</v>
      </c>
      <c r="D18" s="85"/>
      <c r="E18" s="71">
        <v>4995000</v>
      </c>
      <c r="F18" s="58">
        <v>1</v>
      </c>
      <c r="G18" s="70">
        <v>4995000</v>
      </c>
      <c r="H18" s="70"/>
      <c r="I18" s="70"/>
      <c r="J18" s="70">
        <v>4995000</v>
      </c>
      <c r="K18" s="57" t="s">
        <v>144</v>
      </c>
      <c r="L18" s="57" t="s">
        <v>71</v>
      </c>
      <c r="M18" s="57" t="s">
        <v>143</v>
      </c>
      <c r="N18" s="57" t="s">
        <v>1</v>
      </c>
      <c r="O18" s="58" t="s">
        <v>2642</v>
      </c>
      <c r="P18" s="66" t="s">
        <v>2634</v>
      </c>
      <c r="Q18" s="62"/>
    </row>
    <row r="19" spans="1:17" s="162" customFormat="1" ht="31.5" hidden="1">
      <c r="A19" s="58">
        <v>30</v>
      </c>
      <c r="B19" s="63">
        <v>2</v>
      </c>
      <c r="C19" s="84" t="s">
        <v>212</v>
      </c>
      <c r="D19" s="85"/>
      <c r="E19" s="54">
        <v>850000</v>
      </c>
      <c r="F19" s="58">
        <v>2</v>
      </c>
      <c r="G19" s="70">
        <v>1700000</v>
      </c>
      <c r="H19" s="70"/>
      <c r="I19" s="70"/>
      <c r="J19" s="70">
        <v>1700000</v>
      </c>
      <c r="K19" s="57" t="s">
        <v>312</v>
      </c>
      <c r="L19" s="57" t="s">
        <v>311</v>
      </c>
      <c r="M19" s="57" t="s">
        <v>311</v>
      </c>
      <c r="N19" s="57" t="s">
        <v>1</v>
      </c>
      <c r="O19" s="58" t="s">
        <v>2642</v>
      </c>
      <c r="P19" s="66" t="s">
        <v>2634</v>
      </c>
      <c r="Q19" s="62"/>
    </row>
    <row r="20" spans="1:17" s="162" customFormat="1" ht="47.25" hidden="1">
      <c r="A20" s="58">
        <v>32</v>
      </c>
      <c r="B20" s="63">
        <v>7</v>
      </c>
      <c r="C20" s="84" t="s">
        <v>328</v>
      </c>
      <c r="D20" s="85"/>
      <c r="E20" s="71">
        <v>790000</v>
      </c>
      <c r="F20" s="58">
        <v>1</v>
      </c>
      <c r="G20" s="70">
        <v>790000</v>
      </c>
      <c r="H20" s="70"/>
      <c r="I20" s="70"/>
      <c r="J20" s="70">
        <v>790000</v>
      </c>
      <c r="K20" s="57" t="s">
        <v>185</v>
      </c>
      <c r="L20" s="57" t="s">
        <v>184</v>
      </c>
      <c r="M20" s="57" t="s">
        <v>184</v>
      </c>
      <c r="N20" s="57" t="s">
        <v>176</v>
      </c>
      <c r="O20" s="58" t="s">
        <v>2643</v>
      </c>
      <c r="P20" s="66" t="s">
        <v>1749</v>
      </c>
      <c r="Q20" s="62"/>
    </row>
    <row r="21" spans="1:17" s="162" customFormat="1" ht="31.5" hidden="1">
      <c r="A21" s="58">
        <v>35</v>
      </c>
      <c r="B21" s="63">
        <v>8</v>
      </c>
      <c r="C21" s="84" t="s">
        <v>440</v>
      </c>
      <c r="D21" s="85"/>
      <c r="E21" s="71">
        <v>1750000</v>
      </c>
      <c r="F21" s="58">
        <v>1</v>
      </c>
      <c r="G21" s="79">
        <v>1750000</v>
      </c>
      <c r="H21" s="70"/>
      <c r="I21" s="70"/>
      <c r="J21" s="70">
        <v>1750000</v>
      </c>
      <c r="K21" s="57" t="s">
        <v>255</v>
      </c>
      <c r="L21" s="57" t="s">
        <v>177</v>
      </c>
      <c r="M21" s="57" t="s">
        <v>254</v>
      </c>
      <c r="N21" s="57" t="s">
        <v>176</v>
      </c>
      <c r="O21" s="58" t="s">
        <v>2643</v>
      </c>
      <c r="P21" s="66" t="s">
        <v>2094</v>
      </c>
      <c r="Q21" s="62"/>
    </row>
    <row r="22" spans="1:17" s="162" customFormat="1" ht="31.5" hidden="1">
      <c r="A22" s="58">
        <v>37</v>
      </c>
      <c r="B22" s="63">
        <v>9</v>
      </c>
      <c r="C22" s="84" t="s">
        <v>151</v>
      </c>
      <c r="D22" s="85"/>
      <c r="E22" s="71">
        <v>60000</v>
      </c>
      <c r="F22" s="58">
        <v>1</v>
      </c>
      <c r="G22" s="70">
        <v>60000</v>
      </c>
      <c r="H22" s="70"/>
      <c r="I22" s="70"/>
      <c r="J22" s="70">
        <v>60000</v>
      </c>
      <c r="K22" s="57" t="s">
        <v>187</v>
      </c>
      <c r="L22" s="57" t="s">
        <v>180</v>
      </c>
      <c r="M22" s="57" t="s">
        <v>180</v>
      </c>
      <c r="N22" s="57" t="s">
        <v>176</v>
      </c>
      <c r="O22" s="58" t="s">
        <v>2643</v>
      </c>
      <c r="P22" s="66" t="s">
        <v>1398</v>
      </c>
      <c r="Q22" s="62"/>
    </row>
    <row r="23" spans="1:17" s="162" customFormat="1" ht="31.5" hidden="1">
      <c r="A23" s="58">
        <v>39</v>
      </c>
      <c r="B23" s="63">
        <v>10</v>
      </c>
      <c r="C23" s="84" t="s">
        <v>438</v>
      </c>
      <c r="D23" s="85"/>
      <c r="E23" s="71">
        <v>150000</v>
      </c>
      <c r="F23" s="58">
        <v>1</v>
      </c>
      <c r="G23" s="79">
        <v>150000</v>
      </c>
      <c r="H23" s="70"/>
      <c r="I23" s="70"/>
      <c r="J23" s="70">
        <v>150000</v>
      </c>
      <c r="K23" s="57" t="s">
        <v>255</v>
      </c>
      <c r="L23" s="57" t="s">
        <v>177</v>
      </c>
      <c r="M23" s="57" t="s">
        <v>254</v>
      </c>
      <c r="N23" s="57" t="s">
        <v>176</v>
      </c>
      <c r="O23" s="58" t="s">
        <v>2643</v>
      </c>
      <c r="P23" s="66" t="s">
        <v>2071</v>
      </c>
      <c r="Q23" s="62"/>
    </row>
    <row r="24" spans="1:17" s="163" customFormat="1" ht="47.25">
      <c r="A24" s="75">
        <v>42</v>
      </c>
      <c r="B24" s="86">
        <v>2</v>
      </c>
      <c r="C24" s="87" t="s">
        <v>2404</v>
      </c>
      <c r="D24" s="88"/>
      <c r="E24" s="76">
        <v>2000000</v>
      </c>
      <c r="F24" s="75">
        <v>1</v>
      </c>
      <c r="G24" s="82">
        <v>2000000</v>
      </c>
      <c r="H24" s="82"/>
      <c r="I24" s="82"/>
      <c r="J24" s="82">
        <v>2000000</v>
      </c>
      <c r="K24" s="99" t="s">
        <v>172</v>
      </c>
      <c r="L24" s="99" t="s">
        <v>171</v>
      </c>
      <c r="M24" s="99" t="s">
        <v>170</v>
      </c>
      <c r="N24" s="99" t="s">
        <v>160</v>
      </c>
      <c r="O24" s="75" t="s">
        <v>2643</v>
      </c>
      <c r="P24" s="83" t="s">
        <v>2403</v>
      </c>
      <c r="Q24" s="83">
        <v>1</v>
      </c>
    </row>
    <row r="25" spans="1:17" s="163" customFormat="1" ht="63" hidden="1">
      <c r="A25" s="75">
        <v>44</v>
      </c>
      <c r="B25" s="75">
        <v>3</v>
      </c>
      <c r="C25" s="82" t="s">
        <v>2350</v>
      </c>
      <c r="D25" s="82"/>
      <c r="E25" s="89">
        <v>787000</v>
      </c>
      <c r="F25" s="75">
        <v>1</v>
      </c>
      <c r="G25" s="89">
        <v>787000</v>
      </c>
      <c r="H25" s="82"/>
      <c r="I25" s="82"/>
      <c r="J25" s="82">
        <v>787000</v>
      </c>
      <c r="K25" s="82" t="s">
        <v>725</v>
      </c>
      <c r="L25" s="82" t="s">
        <v>171</v>
      </c>
      <c r="M25" s="82" t="s">
        <v>170</v>
      </c>
      <c r="N25" s="82" t="s">
        <v>160</v>
      </c>
      <c r="O25" s="75" t="s">
        <v>2644</v>
      </c>
      <c r="P25" s="83" t="s">
        <v>2349</v>
      </c>
      <c r="Q25" s="83">
        <v>1</v>
      </c>
    </row>
    <row r="26" spans="1:17" s="163" customFormat="1" ht="47.25" hidden="1" customHeight="1">
      <c r="A26" s="75">
        <v>46</v>
      </c>
      <c r="B26" s="75">
        <v>4</v>
      </c>
      <c r="C26" s="82" t="s">
        <v>2350</v>
      </c>
      <c r="D26" s="82"/>
      <c r="E26" s="89">
        <v>787000</v>
      </c>
      <c r="F26" s="75">
        <v>1</v>
      </c>
      <c r="G26" s="89">
        <v>787000</v>
      </c>
      <c r="H26" s="82"/>
      <c r="I26" s="82"/>
      <c r="J26" s="82">
        <v>787000</v>
      </c>
      <c r="K26" s="82" t="s">
        <v>724</v>
      </c>
      <c r="L26" s="82" t="s">
        <v>607</v>
      </c>
      <c r="M26" s="82" t="s">
        <v>607</v>
      </c>
      <c r="N26" s="82" t="s">
        <v>160</v>
      </c>
      <c r="O26" s="75" t="s">
        <v>2644</v>
      </c>
      <c r="P26" s="83" t="s">
        <v>2349</v>
      </c>
      <c r="Q26" s="83">
        <v>1</v>
      </c>
    </row>
    <row r="27" spans="1:17" s="162" customFormat="1" ht="31.5" hidden="1">
      <c r="A27" s="58">
        <v>49</v>
      </c>
      <c r="B27" s="58">
        <v>2</v>
      </c>
      <c r="C27" s="78" t="s">
        <v>212</v>
      </c>
      <c r="D27" s="70"/>
      <c r="E27" s="79">
        <v>850000</v>
      </c>
      <c r="F27" s="58">
        <v>2</v>
      </c>
      <c r="G27" s="79">
        <v>1700000</v>
      </c>
      <c r="H27" s="70"/>
      <c r="I27" s="70"/>
      <c r="J27" s="70">
        <v>1700000</v>
      </c>
      <c r="K27" s="70" t="s">
        <v>721</v>
      </c>
      <c r="L27" s="70" t="s">
        <v>585</v>
      </c>
      <c r="M27" s="70" t="s">
        <v>585</v>
      </c>
      <c r="N27" s="70" t="s">
        <v>146</v>
      </c>
      <c r="O27" s="58" t="s">
        <v>2642</v>
      </c>
      <c r="P27" s="66" t="s">
        <v>2634</v>
      </c>
      <c r="Q27" s="62"/>
    </row>
    <row r="28" spans="1:17" s="162" customFormat="1" ht="47.25" hidden="1">
      <c r="A28" s="58">
        <v>51</v>
      </c>
      <c r="B28" s="58">
        <v>3</v>
      </c>
      <c r="C28" s="78" t="s">
        <v>319</v>
      </c>
      <c r="D28" s="70"/>
      <c r="E28" s="79">
        <v>480000</v>
      </c>
      <c r="F28" s="58">
        <v>1</v>
      </c>
      <c r="G28" s="79">
        <v>480000</v>
      </c>
      <c r="H28" s="70"/>
      <c r="I28" s="70"/>
      <c r="J28" s="70">
        <v>480000</v>
      </c>
      <c r="K28" s="70" t="s">
        <v>721</v>
      </c>
      <c r="L28" s="70" t="s">
        <v>585</v>
      </c>
      <c r="M28" s="70" t="s">
        <v>585</v>
      </c>
      <c r="N28" s="70" t="s">
        <v>146</v>
      </c>
      <c r="O28" s="58" t="s">
        <v>2643</v>
      </c>
      <c r="P28" s="66" t="s">
        <v>1392</v>
      </c>
      <c r="Q28" s="62"/>
    </row>
    <row r="29" spans="1:17" s="163" customFormat="1" ht="31.5" hidden="1">
      <c r="A29" s="75">
        <v>52</v>
      </c>
      <c r="B29" s="75">
        <v>1</v>
      </c>
      <c r="C29" s="80" t="s">
        <v>1178</v>
      </c>
      <c r="D29" s="82"/>
      <c r="E29" s="89">
        <v>3800000</v>
      </c>
      <c r="F29" s="75">
        <v>1</v>
      </c>
      <c r="G29" s="89">
        <v>3800000</v>
      </c>
      <c r="H29" s="82"/>
      <c r="I29" s="82"/>
      <c r="J29" s="82">
        <v>3800000</v>
      </c>
      <c r="K29" s="82" t="s">
        <v>581</v>
      </c>
      <c r="L29" s="82" t="s">
        <v>580</v>
      </c>
      <c r="M29" s="82" t="s">
        <v>167</v>
      </c>
      <c r="N29" s="82" t="s">
        <v>579</v>
      </c>
      <c r="O29" s="75" t="s">
        <v>2643</v>
      </c>
      <c r="P29" s="83" t="s">
        <v>1249</v>
      </c>
      <c r="Q29" s="83">
        <v>1</v>
      </c>
    </row>
    <row r="30" spans="1:17" s="162" customFormat="1" ht="31.5" hidden="1">
      <c r="A30" s="58">
        <v>57</v>
      </c>
      <c r="B30" s="58">
        <v>4</v>
      </c>
      <c r="C30" s="78" t="s">
        <v>87</v>
      </c>
      <c r="D30" s="70"/>
      <c r="E30" s="79">
        <v>930000</v>
      </c>
      <c r="F30" s="58">
        <v>1</v>
      </c>
      <c r="G30" s="79">
        <v>930000</v>
      </c>
      <c r="H30" s="70"/>
      <c r="I30" s="70"/>
      <c r="J30" s="70">
        <v>930000</v>
      </c>
      <c r="K30" s="70" t="s">
        <v>119</v>
      </c>
      <c r="L30" s="70" t="s">
        <v>22</v>
      </c>
      <c r="M30" s="70" t="s">
        <v>118</v>
      </c>
      <c r="N30" s="70" t="s">
        <v>1</v>
      </c>
      <c r="O30" s="58" t="s">
        <v>2643</v>
      </c>
      <c r="P30" s="66" t="s">
        <v>2115</v>
      </c>
      <c r="Q30" s="62"/>
    </row>
    <row r="31" spans="1:17" s="162" customFormat="1" ht="31.5" hidden="1">
      <c r="A31" s="58">
        <v>59</v>
      </c>
      <c r="B31" s="58">
        <v>5</v>
      </c>
      <c r="C31" s="78" t="s">
        <v>212</v>
      </c>
      <c r="D31" s="70"/>
      <c r="E31" s="79">
        <v>850000</v>
      </c>
      <c r="F31" s="58">
        <v>4</v>
      </c>
      <c r="G31" s="79">
        <v>3400000</v>
      </c>
      <c r="H31" s="70"/>
      <c r="I31" s="70"/>
      <c r="J31" s="70">
        <v>3400000</v>
      </c>
      <c r="K31" s="70" t="s">
        <v>279</v>
      </c>
      <c r="L31" s="70" t="s">
        <v>278</v>
      </c>
      <c r="M31" s="70" t="s">
        <v>278</v>
      </c>
      <c r="N31" s="70" t="s">
        <v>1</v>
      </c>
      <c r="O31" s="58" t="s">
        <v>2642</v>
      </c>
      <c r="P31" s="66" t="s">
        <v>2634</v>
      </c>
      <c r="Q31" s="62"/>
    </row>
    <row r="32" spans="1:17" s="162" customFormat="1" ht="31.5" hidden="1">
      <c r="A32" s="58">
        <v>64</v>
      </c>
      <c r="B32" s="58">
        <v>9</v>
      </c>
      <c r="C32" s="78" t="s">
        <v>702</v>
      </c>
      <c r="D32" s="70"/>
      <c r="E32" s="79">
        <v>5000000</v>
      </c>
      <c r="F32" s="58">
        <v>1</v>
      </c>
      <c r="G32" s="79">
        <v>5000000</v>
      </c>
      <c r="H32" s="70"/>
      <c r="I32" s="70"/>
      <c r="J32" s="70">
        <v>5000000</v>
      </c>
      <c r="K32" s="70" t="s">
        <v>141</v>
      </c>
      <c r="L32" s="70" t="s">
        <v>19</v>
      </c>
      <c r="M32" s="70" t="s">
        <v>19</v>
      </c>
      <c r="N32" s="70" t="s">
        <v>1</v>
      </c>
      <c r="O32" s="58" t="s">
        <v>2642</v>
      </c>
      <c r="P32" s="66" t="s">
        <v>2634</v>
      </c>
      <c r="Q32" s="62"/>
    </row>
    <row r="33" spans="1:17" s="162" customFormat="1" ht="31.5" hidden="1">
      <c r="A33" s="58">
        <v>65</v>
      </c>
      <c r="B33" s="58">
        <v>1</v>
      </c>
      <c r="C33" s="78" t="s">
        <v>741</v>
      </c>
      <c r="D33" s="70"/>
      <c r="E33" s="79">
        <v>1200000</v>
      </c>
      <c r="F33" s="58">
        <v>1</v>
      </c>
      <c r="G33" s="79">
        <v>1200000</v>
      </c>
      <c r="H33" s="70"/>
      <c r="I33" s="70"/>
      <c r="J33" s="70">
        <v>1200000</v>
      </c>
      <c r="K33" s="70" t="s">
        <v>624</v>
      </c>
      <c r="L33" s="70" t="s">
        <v>450</v>
      </c>
      <c r="M33" s="70" t="s">
        <v>448</v>
      </c>
      <c r="N33" s="70" t="s">
        <v>448</v>
      </c>
      <c r="O33" s="58" t="s">
        <v>2642</v>
      </c>
      <c r="P33" s="66" t="s">
        <v>2634</v>
      </c>
      <c r="Q33" s="62"/>
    </row>
    <row r="34" spans="1:17" s="163" customFormat="1" ht="47.25" hidden="1">
      <c r="A34" s="75">
        <v>67</v>
      </c>
      <c r="B34" s="75">
        <v>2</v>
      </c>
      <c r="C34" s="82" t="s">
        <v>1536</v>
      </c>
      <c r="D34" s="82"/>
      <c r="E34" s="89">
        <v>2000000</v>
      </c>
      <c r="F34" s="75">
        <v>1</v>
      </c>
      <c r="G34" s="89">
        <v>2000000</v>
      </c>
      <c r="H34" s="82"/>
      <c r="I34" s="82"/>
      <c r="J34" s="82">
        <v>2000000</v>
      </c>
      <c r="K34" s="82" t="s">
        <v>740</v>
      </c>
      <c r="L34" s="82" t="s">
        <v>739</v>
      </c>
      <c r="M34" s="82" t="s">
        <v>739</v>
      </c>
      <c r="N34" s="82" t="s">
        <v>448</v>
      </c>
      <c r="O34" s="75" t="s">
        <v>2643</v>
      </c>
      <c r="P34" s="83" t="s">
        <v>1535</v>
      </c>
      <c r="Q34" s="83">
        <v>1</v>
      </c>
    </row>
    <row r="35" spans="1:17" s="162" customFormat="1" ht="47.25" hidden="1">
      <c r="A35" s="58">
        <v>69</v>
      </c>
      <c r="B35" s="58">
        <v>3</v>
      </c>
      <c r="C35" s="78" t="s">
        <v>738</v>
      </c>
      <c r="D35" s="70"/>
      <c r="E35" s="79">
        <v>1300000</v>
      </c>
      <c r="F35" s="58">
        <v>1</v>
      </c>
      <c r="G35" s="79">
        <v>1300000</v>
      </c>
      <c r="H35" s="70"/>
      <c r="I35" s="70"/>
      <c r="J35" s="70">
        <v>1300000</v>
      </c>
      <c r="K35" s="70" t="s">
        <v>737</v>
      </c>
      <c r="L35" s="70" t="s">
        <v>736</v>
      </c>
      <c r="M35" s="70" t="s">
        <v>736</v>
      </c>
      <c r="N35" s="70" t="s">
        <v>448</v>
      </c>
      <c r="O35" s="58" t="s">
        <v>2642</v>
      </c>
      <c r="P35" s="66" t="s">
        <v>2634</v>
      </c>
      <c r="Q35" s="62"/>
    </row>
    <row r="36" spans="1:17" s="162" customFormat="1" hidden="1">
      <c r="A36" s="58">
        <v>71</v>
      </c>
      <c r="B36" s="58">
        <v>4</v>
      </c>
      <c r="C36" s="78" t="s">
        <v>650</v>
      </c>
      <c r="D36" s="70"/>
      <c r="E36" s="79">
        <v>260000</v>
      </c>
      <c r="F36" s="58">
        <v>1</v>
      </c>
      <c r="G36" s="70">
        <v>260000</v>
      </c>
      <c r="H36" s="70"/>
      <c r="I36" s="70"/>
      <c r="J36" s="70">
        <v>260000</v>
      </c>
      <c r="K36" s="70" t="s">
        <v>734</v>
      </c>
      <c r="L36" s="70" t="s">
        <v>483</v>
      </c>
      <c r="M36" s="70" t="s">
        <v>483</v>
      </c>
      <c r="N36" s="70" t="s">
        <v>448</v>
      </c>
      <c r="O36" s="58" t="s">
        <v>2643</v>
      </c>
      <c r="P36" s="66" t="s">
        <v>1593</v>
      </c>
      <c r="Q36" s="62"/>
    </row>
    <row r="37" spans="1:17" s="163" customFormat="1" ht="47.25" hidden="1" customHeight="1">
      <c r="A37" s="75">
        <v>73</v>
      </c>
      <c r="B37" s="75">
        <v>5</v>
      </c>
      <c r="C37" s="82" t="s">
        <v>2350</v>
      </c>
      <c r="D37" s="82"/>
      <c r="E37" s="89">
        <v>787000</v>
      </c>
      <c r="F37" s="75">
        <v>1</v>
      </c>
      <c r="G37" s="82">
        <v>787000</v>
      </c>
      <c r="H37" s="82"/>
      <c r="I37" s="82"/>
      <c r="J37" s="82">
        <v>787000</v>
      </c>
      <c r="K37" s="82" t="s">
        <v>732</v>
      </c>
      <c r="L37" s="82" t="s">
        <v>614</v>
      </c>
      <c r="M37" s="82" t="s">
        <v>731</v>
      </c>
      <c r="N37" s="82" t="s">
        <v>448</v>
      </c>
      <c r="O37" s="75" t="s">
        <v>2644</v>
      </c>
      <c r="P37" s="83" t="s">
        <v>2343</v>
      </c>
      <c r="Q37" s="83">
        <v>1</v>
      </c>
    </row>
    <row r="38" spans="1:17" s="162" customFormat="1" ht="31.5" hidden="1">
      <c r="A38" s="58">
        <v>74</v>
      </c>
      <c r="B38" s="58">
        <v>5</v>
      </c>
      <c r="C38" s="78" t="s">
        <v>440</v>
      </c>
      <c r="D38" s="70"/>
      <c r="E38" s="79">
        <v>1750000</v>
      </c>
      <c r="F38" s="58">
        <v>1</v>
      </c>
      <c r="G38" s="70">
        <v>1750000</v>
      </c>
      <c r="H38" s="70"/>
      <c r="I38" s="70"/>
      <c r="J38" s="70">
        <v>1750000</v>
      </c>
      <c r="K38" s="70" t="s">
        <v>698</v>
      </c>
      <c r="L38" s="70" t="s">
        <v>605</v>
      </c>
      <c r="M38" s="70" t="s">
        <v>604</v>
      </c>
      <c r="N38" s="70" t="s">
        <v>160</v>
      </c>
      <c r="O38" s="58" t="s">
        <v>2643</v>
      </c>
      <c r="P38" s="66" t="s">
        <v>2094</v>
      </c>
      <c r="Q38" s="62"/>
    </row>
    <row r="39" spans="1:17" s="162" customFormat="1" ht="47.25" hidden="1">
      <c r="A39" s="58">
        <v>76</v>
      </c>
      <c r="B39" s="58">
        <v>6</v>
      </c>
      <c r="C39" s="78" t="s">
        <v>328</v>
      </c>
      <c r="D39" s="70"/>
      <c r="E39" s="79">
        <v>790000</v>
      </c>
      <c r="F39" s="58">
        <v>1</v>
      </c>
      <c r="G39" s="70">
        <v>790000</v>
      </c>
      <c r="H39" s="70"/>
      <c r="I39" s="70"/>
      <c r="J39" s="70">
        <v>790000</v>
      </c>
      <c r="K39" s="70" t="s">
        <v>696</v>
      </c>
      <c r="L39" s="70" t="s">
        <v>695</v>
      </c>
      <c r="M39" s="70" t="s">
        <v>694</v>
      </c>
      <c r="N39" s="70" t="s">
        <v>160</v>
      </c>
      <c r="O39" s="58" t="s">
        <v>2643</v>
      </c>
      <c r="P39" s="66" t="s">
        <v>1749</v>
      </c>
      <c r="Q39" s="62"/>
    </row>
    <row r="40" spans="1:17" s="162" customFormat="1" ht="31.5" hidden="1">
      <c r="A40" s="58">
        <v>78</v>
      </c>
      <c r="B40" s="58">
        <v>7</v>
      </c>
      <c r="C40" s="78" t="s">
        <v>642</v>
      </c>
      <c r="D40" s="70"/>
      <c r="E40" s="79">
        <v>350000</v>
      </c>
      <c r="F40" s="58">
        <v>1</v>
      </c>
      <c r="G40" s="70">
        <v>350000</v>
      </c>
      <c r="H40" s="70"/>
      <c r="I40" s="70"/>
      <c r="J40" s="70">
        <v>350000</v>
      </c>
      <c r="K40" s="70" t="s">
        <v>163</v>
      </c>
      <c r="L40" s="70" t="s">
        <v>162</v>
      </c>
      <c r="M40" s="70" t="s">
        <v>161</v>
      </c>
      <c r="N40" s="70" t="s">
        <v>160</v>
      </c>
      <c r="O40" s="58" t="s">
        <v>2643</v>
      </c>
      <c r="P40" s="66" t="s">
        <v>2633</v>
      </c>
      <c r="Q40" s="62"/>
    </row>
    <row r="41" spans="1:17" s="162" customFormat="1" ht="31.5" hidden="1">
      <c r="A41" s="58">
        <v>80</v>
      </c>
      <c r="B41" s="58">
        <v>8</v>
      </c>
      <c r="C41" s="78" t="s">
        <v>743</v>
      </c>
      <c r="D41" s="70"/>
      <c r="E41" s="79">
        <v>21000</v>
      </c>
      <c r="F41" s="58">
        <v>2</v>
      </c>
      <c r="G41" s="70">
        <v>42000</v>
      </c>
      <c r="H41" s="70"/>
      <c r="I41" s="70"/>
      <c r="J41" s="70">
        <v>42000</v>
      </c>
      <c r="K41" s="70" t="s">
        <v>691</v>
      </c>
      <c r="L41" s="70" t="s">
        <v>162</v>
      </c>
      <c r="M41" s="70" t="s">
        <v>690</v>
      </c>
      <c r="N41" s="70" t="s">
        <v>160</v>
      </c>
      <c r="O41" s="58" t="s">
        <v>2643</v>
      </c>
      <c r="P41" s="66" t="s">
        <v>2633</v>
      </c>
      <c r="Q41" s="62"/>
    </row>
    <row r="42" spans="1:17" s="162" customFormat="1" ht="31.5" hidden="1">
      <c r="A42" s="58">
        <v>83</v>
      </c>
      <c r="B42" s="58">
        <v>10</v>
      </c>
      <c r="C42" s="78" t="s">
        <v>173</v>
      </c>
      <c r="D42" s="70"/>
      <c r="E42" s="79">
        <v>1760000</v>
      </c>
      <c r="F42" s="58">
        <v>1</v>
      </c>
      <c r="G42" s="70">
        <v>1760000</v>
      </c>
      <c r="H42" s="70"/>
      <c r="I42" s="70"/>
      <c r="J42" s="70">
        <v>1760000</v>
      </c>
      <c r="K42" s="70" t="s">
        <v>168</v>
      </c>
      <c r="L42" s="70" t="s">
        <v>162</v>
      </c>
      <c r="M42" s="70" t="s">
        <v>167</v>
      </c>
      <c r="N42" s="70" t="s">
        <v>160</v>
      </c>
      <c r="O42" s="58" t="s">
        <v>2643</v>
      </c>
      <c r="P42" s="66" t="s">
        <v>2270</v>
      </c>
      <c r="Q42" s="62"/>
    </row>
    <row r="43" spans="1:17" s="163" customFormat="1" ht="40.5" hidden="1" customHeight="1">
      <c r="A43" s="75">
        <v>85</v>
      </c>
      <c r="B43" s="75">
        <v>11</v>
      </c>
      <c r="C43" s="82" t="s">
        <v>1434</v>
      </c>
      <c r="D43" s="82"/>
      <c r="E43" s="89">
        <v>700000</v>
      </c>
      <c r="F43" s="75">
        <v>1</v>
      </c>
      <c r="G43" s="82">
        <v>700000</v>
      </c>
      <c r="H43" s="82"/>
      <c r="I43" s="82"/>
      <c r="J43" s="82">
        <v>700000</v>
      </c>
      <c r="K43" s="82" t="s">
        <v>168</v>
      </c>
      <c r="L43" s="82" t="s">
        <v>162</v>
      </c>
      <c r="M43" s="82" t="s">
        <v>167</v>
      </c>
      <c r="N43" s="82" t="s">
        <v>160</v>
      </c>
      <c r="O43" s="75" t="s">
        <v>2643</v>
      </c>
      <c r="P43" s="83" t="s">
        <v>1433</v>
      </c>
      <c r="Q43" s="83">
        <v>1</v>
      </c>
    </row>
    <row r="44" spans="1:17" s="163" customFormat="1" ht="31.5" hidden="1">
      <c r="A44" s="75">
        <v>87</v>
      </c>
      <c r="B44" s="75">
        <v>12</v>
      </c>
      <c r="C44" s="82" t="s">
        <v>1442</v>
      </c>
      <c r="D44" s="82"/>
      <c r="E44" s="89">
        <v>800000</v>
      </c>
      <c r="F44" s="75">
        <v>1</v>
      </c>
      <c r="G44" s="82">
        <v>800000</v>
      </c>
      <c r="H44" s="82"/>
      <c r="I44" s="82"/>
      <c r="J44" s="82">
        <v>800000</v>
      </c>
      <c r="K44" s="82" t="s">
        <v>168</v>
      </c>
      <c r="L44" s="82" t="s">
        <v>162</v>
      </c>
      <c r="M44" s="82" t="s">
        <v>167</v>
      </c>
      <c r="N44" s="82" t="s">
        <v>160</v>
      </c>
      <c r="O44" s="75" t="s">
        <v>2643</v>
      </c>
      <c r="P44" s="83" t="s">
        <v>1441</v>
      </c>
      <c r="Q44" s="83">
        <v>1</v>
      </c>
    </row>
    <row r="45" spans="1:17" s="162" customFormat="1" hidden="1">
      <c r="A45" s="58">
        <v>88</v>
      </c>
      <c r="B45" s="58">
        <v>4</v>
      </c>
      <c r="C45" s="78" t="s">
        <v>689</v>
      </c>
      <c r="D45" s="70"/>
      <c r="E45" s="79">
        <v>10165000</v>
      </c>
      <c r="F45" s="58">
        <v>1</v>
      </c>
      <c r="G45" s="70">
        <v>10165000</v>
      </c>
      <c r="H45" s="70"/>
      <c r="I45" s="70"/>
      <c r="J45" s="70">
        <v>10165000</v>
      </c>
      <c r="K45" s="70" t="s">
        <v>297</v>
      </c>
      <c r="L45" s="70" t="s">
        <v>155</v>
      </c>
      <c r="M45" s="70" t="s">
        <v>296</v>
      </c>
      <c r="N45" s="70" t="s">
        <v>146</v>
      </c>
      <c r="O45" s="58" t="s">
        <v>2643</v>
      </c>
      <c r="P45" s="66" t="s">
        <v>2415</v>
      </c>
      <c r="Q45" s="62"/>
    </row>
    <row r="46" spans="1:17" s="163" customFormat="1" ht="47.25">
      <c r="A46" s="75">
        <v>90</v>
      </c>
      <c r="B46" s="75">
        <v>5</v>
      </c>
      <c r="C46" s="87" t="s">
        <v>2404</v>
      </c>
      <c r="D46" s="82"/>
      <c r="E46" s="89">
        <v>2000000</v>
      </c>
      <c r="F46" s="75">
        <v>1</v>
      </c>
      <c r="G46" s="82">
        <v>2000000</v>
      </c>
      <c r="H46" s="82"/>
      <c r="I46" s="82"/>
      <c r="J46" s="82">
        <v>2000000</v>
      </c>
      <c r="K46" s="82" t="s">
        <v>297</v>
      </c>
      <c r="L46" s="82" t="s">
        <v>155</v>
      </c>
      <c r="M46" s="82" t="s">
        <v>296</v>
      </c>
      <c r="N46" s="82" t="s">
        <v>146</v>
      </c>
      <c r="O46" s="75" t="s">
        <v>2643</v>
      </c>
      <c r="P46" s="83" t="s">
        <v>2403</v>
      </c>
      <c r="Q46" s="83">
        <v>1</v>
      </c>
    </row>
    <row r="47" spans="1:17" s="163" customFormat="1" ht="47.25">
      <c r="A47" s="75">
        <v>92</v>
      </c>
      <c r="B47" s="75">
        <v>6</v>
      </c>
      <c r="C47" s="87" t="s">
        <v>2404</v>
      </c>
      <c r="D47" s="82"/>
      <c r="E47" s="89">
        <v>2000000</v>
      </c>
      <c r="F47" s="75">
        <v>1</v>
      </c>
      <c r="G47" s="82">
        <v>2000000</v>
      </c>
      <c r="H47" s="82"/>
      <c r="I47" s="82"/>
      <c r="J47" s="82">
        <v>2000000</v>
      </c>
      <c r="K47" s="82" t="s">
        <v>150</v>
      </c>
      <c r="L47" s="82" t="s">
        <v>149</v>
      </c>
      <c r="M47" s="82" t="s">
        <v>149</v>
      </c>
      <c r="N47" s="82" t="s">
        <v>146</v>
      </c>
      <c r="O47" s="75" t="s">
        <v>2643</v>
      </c>
      <c r="P47" s="83" t="s">
        <v>2403</v>
      </c>
      <c r="Q47" s="83">
        <v>1</v>
      </c>
    </row>
    <row r="48" spans="1:17" s="163" customFormat="1" ht="69.75" hidden="1" customHeight="1">
      <c r="A48" s="75">
        <v>94</v>
      </c>
      <c r="B48" s="75">
        <v>7</v>
      </c>
      <c r="C48" s="82" t="s">
        <v>1142</v>
      </c>
      <c r="D48" s="82"/>
      <c r="E48" s="89">
        <v>1288000</v>
      </c>
      <c r="F48" s="75">
        <v>1</v>
      </c>
      <c r="G48" s="82">
        <v>1288000</v>
      </c>
      <c r="H48" s="82"/>
      <c r="I48" s="82"/>
      <c r="J48" s="82">
        <v>1288000</v>
      </c>
      <c r="K48" s="82" t="s">
        <v>156</v>
      </c>
      <c r="L48" s="82" t="s">
        <v>155</v>
      </c>
      <c r="M48" s="82" t="s">
        <v>154</v>
      </c>
      <c r="N48" s="82" t="s">
        <v>146</v>
      </c>
      <c r="O48" s="75" t="s">
        <v>2643</v>
      </c>
      <c r="P48" s="83" t="s">
        <v>2332</v>
      </c>
      <c r="Q48" s="83">
        <v>1</v>
      </c>
    </row>
    <row r="49" spans="1:17" s="163" customFormat="1" ht="63" hidden="1">
      <c r="A49" s="75">
        <v>96</v>
      </c>
      <c r="B49" s="75">
        <v>8</v>
      </c>
      <c r="C49" s="82" t="s">
        <v>2360</v>
      </c>
      <c r="D49" s="82"/>
      <c r="E49" s="89">
        <v>957000</v>
      </c>
      <c r="F49" s="75">
        <v>1</v>
      </c>
      <c r="G49" s="82">
        <v>957000</v>
      </c>
      <c r="H49" s="82"/>
      <c r="I49" s="82"/>
      <c r="J49" s="82">
        <v>957000</v>
      </c>
      <c r="K49" s="82" t="s">
        <v>156</v>
      </c>
      <c r="L49" s="82" t="s">
        <v>155</v>
      </c>
      <c r="M49" s="82" t="s">
        <v>154</v>
      </c>
      <c r="N49" s="82" t="s">
        <v>146</v>
      </c>
      <c r="O49" s="75" t="s">
        <v>2643</v>
      </c>
      <c r="P49" s="83" t="s">
        <v>2359</v>
      </c>
      <c r="Q49" s="83">
        <v>1</v>
      </c>
    </row>
    <row r="50" spans="1:17" s="162" customFormat="1" ht="31.5" hidden="1">
      <c r="A50" s="58">
        <v>99</v>
      </c>
      <c r="B50" s="58">
        <v>2</v>
      </c>
      <c r="C50" s="78" t="s">
        <v>719</v>
      </c>
      <c r="D50" s="70"/>
      <c r="E50" s="79">
        <v>550000</v>
      </c>
      <c r="F50" s="58">
        <v>1</v>
      </c>
      <c r="G50" s="70">
        <v>550000</v>
      </c>
      <c r="H50" s="70"/>
      <c r="I50" s="70"/>
      <c r="J50" s="70">
        <v>550000</v>
      </c>
      <c r="K50" s="70" t="s">
        <v>581</v>
      </c>
      <c r="L50" s="70" t="s">
        <v>580</v>
      </c>
      <c r="M50" s="70" t="s">
        <v>167</v>
      </c>
      <c r="N50" s="70" t="s">
        <v>579</v>
      </c>
      <c r="O50" s="58" t="s">
        <v>2642</v>
      </c>
      <c r="P50" s="66" t="s">
        <v>2634</v>
      </c>
      <c r="Q50" s="62"/>
    </row>
    <row r="51" spans="1:17" s="162" customFormat="1" hidden="1">
      <c r="A51" s="58">
        <v>101</v>
      </c>
      <c r="B51" s="58">
        <v>5</v>
      </c>
      <c r="C51" s="78" t="s">
        <v>667</v>
      </c>
      <c r="D51" s="70"/>
      <c r="E51" s="79">
        <v>520000</v>
      </c>
      <c r="F51" s="58">
        <v>1</v>
      </c>
      <c r="G51" s="70">
        <v>520000</v>
      </c>
      <c r="H51" s="70"/>
      <c r="I51" s="70"/>
      <c r="J51" s="70">
        <v>520000</v>
      </c>
      <c r="K51" s="70" t="s">
        <v>375</v>
      </c>
      <c r="L51" s="70" t="s">
        <v>36</v>
      </c>
      <c r="M51" s="70" t="s">
        <v>374</v>
      </c>
      <c r="N51" s="70" t="s">
        <v>195</v>
      </c>
      <c r="O51" s="58" t="s">
        <v>2643</v>
      </c>
      <c r="P51" s="66" t="s">
        <v>1863</v>
      </c>
      <c r="Q51" s="62"/>
    </row>
    <row r="52" spans="1:17" s="162" customFormat="1" ht="31.5" hidden="1">
      <c r="A52" s="58">
        <v>103</v>
      </c>
      <c r="B52" s="58">
        <v>6</v>
      </c>
      <c r="C52" s="78" t="s">
        <v>879</v>
      </c>
      <c r="D52" s="70"/>
      <c r="E52" s="79">
        <v>400000</v>
      </c>
      <c r="F52" s="58">
        <v>1</v>
      </c>
      <c r="G52" s="70">
        <v>400000</v>
      </c>
      <c r="H52" s="70"/>
      <c r="I52" s="70"/>
      <c r="J52" s="70">
        <v>400000</v>
      </c>
      <c r="K52" s="70" t="s">
        <v>322</v>
      </c>
      <c r="L52" s="70" t="s">
        <v>321</v>
      </c>
      <c r="M52" s="70" t="s">
        <v>320</v>
      </c>
      <c r="N52" s="70" t="s">
        <v>195</v>
      </c>
      <c r="O52" s="58" t="s">
        <v>2643</v>
      </c>
      <c r="P52" s="66" t="s">
        <v>1907</v>
      </c>
      <c r="Q52" s="62"/>
    </row>
    <row r="53" spans="1:17" s="162" customFormat="1" ht="31.5" hidden="1">
      <c r="A53" s="58">
        <v>106</v>
      </c>
      <c r="B53" s="58">
        <v>8</v>
      </c>
      <c r="C53" s="78" t="s">
        <v>664</v>
      </c>
      <c r="D53" s="70"/>
      <c r="E53" s="79">
        <v>500000</v>
      </c>
      <c r="F53" s="58">
        <v>1</v>
      </c>
      <c r="G53" s="79">
        <v>500000</v>
      </c>
      <c r="H53" s="70"/>
      <c r="I53" s="70"/>
      <c r="J53" s="70">
        <v>500000</v>
      </c>
      <c r="K53" s="70" t="s">
        <v>394</v>
      </c>
      <c r="L53" s="70" t="s">
        <v>393</v>
      </c>
      <c r="M53" s="70" t="s">
        <v>392</v>
      </c>
      <c r="N53" s="70" t="s">
        <v>195</v>
      </c>
      <c r="O53" s="58" t="s">
        <v>2643</v>
      </c>
      <c r="P53" s="66" t="s">
        <v>1420</v>
      </c>
      <c r="Q53" s="62"/>
    </row>
    <row r="54" spans="1:17" s="162" customFormat="1" ht="31.5" hidden="1">
      <c r="A54" s="58">
        <v>108</v>
      </c>
      <c r="B54" s="58">
        <v>10</v>
      </c>
      <c r="C54" s="78" t="s">
        <v>212</v>
      </c>
      <c r="D54" s="70"/>
      <c r="E54" s="79">
        <v>850000</v>
      </c>
      <c r="F54" s="58">
        <v>4</v>
      </c>
      <c r="G54" s="70">
        <v>3400000</v>
      </c>
      <c r="H54" s="70"/>
      <c r="I54" s="70"/>
      <c r="J54" s="70">
        <v>3400000</v>
      </c>
      <c r="K54" s="70" t="s">
        <v>136</v>
      </c>
      <c r="L54" s="70" t="s">
        <v>135</v>
      </c>
      <c r="M54" s="70" t="s">
        <v>135</v>
      </c>
      <c r="N54" s="70" t="s">
        <v>1</v>
      </c>
      <c r="O54" s="58" t="s">
        <v>2642</v>
      </c>
      <c r="P54" s="66" t="s">
        <v>2634</v>
      </c>
      <c r="Q54" s="62"/>
    </row>
    <row r="55" spans="1:17" s="162" customFormat="1" ht="31.5" hidden="1">
      <c r="A55" s="58">
        <v>113</v>
      </c>
      <c r="B55" s="58">
        <v>14</v>
      </c>
      <c r="C55" s="78" t="s">
        <v>647</v>
      </c>
      <c r="D55" s="70"/>
      <c r="E55" s="79">
        <v>1250000</v>
      </c>
      <c r="F55" s="58">
        <v>1</v>
      </c>
      <c r="G55" s="79">
        <v>1250000</v>
      </c>
      <c r="H55" s="70"/>
      <c r="I55" s="70"/>
      <c r="J55" s="70">
        <v>1250000</v>
      </c>
      <c r="K55" s="70" t="s">
        <v>136</v>
      </c>
      <c r="L55" s="70" t="s">
        <v>135</v>
      </c>
      <c r="M55" s="70" t="s">
        <v>135</v>
      </c>
      <c r="N55" s="70" t="s">
        <v>1</v>
      </c>
      <c r="O55" s="58" t="s">
        <v>2643</v>
      </c>
      <c r="P55" s="66" t="s">
        <v>2292</v>
      </c>
      <c r="Q55" s="62"/>
    </row>
    <row r="56" spans="1:17" s="163" customFormat="1" ht="48.75" hidden="1" customHeight="1">
      <c r="A56" s="75">
        <v>115</v>
      </c>
      <c r="B56" s="75">
        <v>15</v>
      </c>
      <c r="C56" s="82" t="s">
        <v>2314</v>
      </c>
      <c r="D56" s="82"/>
      <c r="E56" s="89">
        <v>436000</v>
      </c>
      <c r="F56" s="75">
        <v>1</v>
      </c>
      <c r="G56" s="82">
        <v>436000</v>
      </c>
      <c r="H56" s="82"/>
      <c r="I56" s="82"/>
      <c r="J56" s="82">
        <v>436000</v>
      </c>
      <c r="K56" s="82" t="s">
        <v>136</v>
      </c>
      <c r="L56" s="82" t="s">
        <v>135</v>
      </c>
      <c r="M56" s="82" t="s">
        <v>135</v>
      </c>
      <c r="N56" s="82" t="s">
        <v>1</v>
      </c>
      <c r="O56" s="75" t="s">
        <v>2643</v>
      </c>
      <c r="P56" s="83" t="s">
        <v>2313</v>
      </c>
      <c r="Q56" s="83">
        <v>1</v>
      </c>
    </row>
    <row r="57" spans="1:17" s="163" customFormat="1" ht="47.25">
      <c r="A57" s="75">
        <v>117</v>
      </c>
      <c r="B57" s="75">
        <v>16</v>
      </c>
      <c r="C57" s="87" t="s">
        <v>2404</v>
      </c>
      <c r="D57" s="82"/>
      <c r="E57" s="89">
        <v>2000000</v>
      </c>
      <c r="F57" s="75">
        <v>1</v>
      </c>
      <c r="G57" s="82">
        <v>2000000</v>
      </c>
      <c r="H57" s="82"/>
      <c r="I57" s="82"/>
      <c r="J57" s="82">
        <v>2000000</v>
      </c>
      <c r="K57" s="82" t="s">
        <v>4</v>
      </c>
      <c r="L57" s="82" t="s">
        <v>3</v>
      </c>
      <c r="M57" s="82" t="s">
        <v>2</v>
      </c>
      <c r="N57" s="82" t="s">
        <v>1</v>
      </c>
      <c r="O57" s="75" t="s">
        <v>2643</v>
      </c>
      <c r="P57" s="83" t="s">
        <v>2403</v>
      </c>
      <c r="Q57" s="83">
        <v>1</v>
      </c>
    </row>
    <row r="58" spans="1:17" s="163" customFormat="1" ht="47.25">
      <c r="A58" s="75">
        <v>119</v>
      </c>
      <c r="B58" s="75">
        <v>17</v>
      </c>
      <c r="C58" s="87" t="s">
        <v>2404</v>
      </c>
      <c r="D58" s="82"/>
      <c r="E58" s="89">
        <v>2000000</v>
      </c>
      <c r="F58" s="75">
        <v>1</v>
      </c>
      <c r="G58" s="89">
        <v>2000000</v>
      </c>
      <c r="H58" s="82"/>
      <c r="I58" s="82"/>
      <c r="J58" s="82">
        <v>2000000</v>
      </c>
      <c r="K58" s="82" t="s">
        <v>645</v>
      </c>
      <c r="L58" s="82" t="s">
        <v>644</v>
      </c>
      <c r="M58" s="82" t="s">
        <v>643</v>
      </c>
      <c r="N58" s="82" t="s">
        <v>1</v>
      </c>
      <c r="O58" s="75" t="s">
        <v>2643</v>
      </c>
      <c r="P58" s="83" t="s">
        <v>2403</v>
      </c>
      <c r="Q58" s="83">
        <v>1</v>
      </c>
    </row>
    <row r="59" spans="1:17" s="162" customFormat="1" hidden="1">
      <c r="A59" s="58">
        <v>121</v>
      </c>
      <c r="B59" s="58">
        <v>18</v>
      </c>
      <c r="C59" s="78" t="s">
        <v>642</v>
      </c>
      <c r="D59" s="70"/>
      <c r="E59" s="79">
        <v>350000</v>
      </c>
      <c r="F59" s="58">
        <v>1</v>
      </c>
      <c r="G59" s="79">
        <v>350000</v>
      </c>
      <c r="H59" s="70"/>
      <c r="I59" s="70"/>
      <c r="J59" s="70">
        <v>350000</v>
      </c>
      <c r="K59" s="70" t="s">
        <v>639</v>
      </c>
      <c r="L59" s="70" t="s">
        <v>71</v>
      </c>
      <c r="M59" s="70" t="s">
        <v>143</v>
      </c>
      <c r="N59" s="70" t="s">
        <v>1</v>
      </c>
      <c r="O59" s="58" t="s">
        <v>2643</v>
      </c>
      <c r="P59" s="66" t="s">
        <v>2633</v>
      </c>
      <c r="Q59" s="62"/>
    </row>
    <row r="60" spans="1:17" s="162" customFormat="1" ht="31.5" hidden="1">
      <c r="A60" s="58">
        <v>123</v>
      </c>
      <c r="B60" s="58">
        <v>19</v>
      </c>
      <c r="C60" s="78" t="s">
        <v>893</v>
      </c>
      <c r="D60" s="70"/>
      <c r="E60" s="79">
        <v>16000</v>
      </c>
      <c r="F60" s="58">
        <v>20</v>
      </c>
      <c r="G60" s="79">
        <v>320000</v>
      </c>
      <c r="H60" s="70"/>
      <c r="I60" s="70"/>
      <c r="J60" s="70">
        <v>320000</v>
      </c>
      <c r="K60" s="70" t="s">
        <v>639</v>
      </c>
      <c r="L60" s="70" t="s">
        <v>71</v>
      </c>
      <c r="M60" s="70" t="s">
        <v>143</v>
      </c>
      <c r="N60" s="70" t="s">
        <v>1</v>
      </c>
      <c r="O60" s="58" t="s">
        <v>2643</v>
      </c>
      <c r="P60" s="66" t="s">
        <v>2633</v>
      </c>
      <c r="Q60" s="62"/>
    </row>
    <row r="61" spans="1:17" s="162" customFormat="1" ht="31.5" hidden="1">
      <c r="A61" s="58">
        <v>144</v>
      </c>
      <c r="B61" s="58">
        <v>39</v>
      </c>
      <c r="C61" s="78" t="s">
        <v>743</v>
      </c>
      <c r="D61" s="70"/>
      <c r="E61" s="79">
        <v>21000</v>
      </c>
      <c r="F61" s="58">
        <v>10</v>
      </c>
      <c r="G61" s="79">
        <v>210000</v>
      </c>
      <c r="H61" s="70"/>
      <c r="I61" s="70"/>
      <c r="J61" s="70">
        <v>189000</v>
      </c>
      <c r="K61" s="70" t="s">
        <v>639</v>
      </c>
      <c r="L61" s="70" t="s">
        <v>71</v>
      </c>
      <c r="M61" s="70" t="s">
        <v>143</v>
      </c>
      <c r="N61" s="70" t="s">
        <v>1</v>
      </c>
      <c r="O61" s="58" t="s">
        <v>2643</v>
      </c>
      <c r="P61" s="66" t="s">
        <v>2633</v>
      </c>
      <c r="Q61" s="62"/>
    </row>
    <row r="62" spans="1:17" s="162" customFormat="1" ht="31.5" hidden="1">
      <c r="A62" s="58">
        <v>154</v>
      </c>
      <c r="B62" s="58">
        <v>48</v>
      </c>
      <c r="C62" s="78" t="s">
        <v>925</v>
      </c>
      <c r="D62" s="70"/>
      <c r="E62" s="79">
        <v>23000</v>
      </c>
      <c r="F62" s="58">
        <v>3</v>
      </c>
      <c r="G62" s="79">
        <v>69000</v>
      </c>
      <c r="H62" s="70"/>
      <c r="I62" s="70"/>
      <c r="J62" s="70">
        <v>69000</v>
      </c>
      <c r="K62" s="70" t="s">
        <v>639</v>
      </c>
      <c r="L62" s="70" t="s">
        <v>71</v>
      </c>
      <c r="M62" s="70" t="s">
        <v>143</v>
      </c>
      <c r="N62" s="70" t="s">
        <v>1</v>
      </c>
      <c r="O62" s="58" t="s">
        <v>2643</v>
      </c>
      <c r="P62" s="66" t="s">
        <v>2633</v>
      </c>
      <c r="Q62" s="62"/>
    </row>
    <row r="63" spans="1:17" s="162" customFormat="1" ht="31.5" hidden="1">
      <c r="A63" s="58">
        <v>158</v>
      </c>
      <c r="B63" s="58">
        <v>6</v>
      </c>
      <c r="C63" s="78" t="s">
        <v>212</v>
      </c>
      <c r="D63" s="70"/>
      <c r="E63" s="79">
        <v>850000</v>
      </c>
      <c r="F63" s="58">
        <v>4</v>
      </c>
      <c r="G63" s="79">
        <v>3400000</v>
      </c>
      <c r="H63" s="70"/>
      <c r="I63" s="70"/>
      <c r="J63" s="70">
        <v>3400000</v>
      </c>
      <c r="K63" s="70" t="s">
        <v>624</v>
      </c>
      <c r="L63" s="70" t="s">
        <v>450</v>
      </c>
      <c r="M63" s="70" t="s">
        <v>448</v>
      </c>
      <c r="N63" s="70" t="s">
        <v>448</v>
      </c>
      <c r="O63" s="58" t="s">
        <v>2642</v>
      </c>
      <c r="P63" s="66" t="s">
        <v>2634</v>
      </c>
      <c r="Q63" s="62"/>
    </row>
    <row r="64" spans="1:17" s="162" customFormat="1" hidden="1">
      <c r="A64" s="58">
        <v>163</v>
      </c>
      <c r="B64" s="58">
        <v>10</v>
      </c>
      <c r="C64" s="78" t="s">
        <v>623</v>
      </c>
      <c r="D64" s="70"/>
      <c r="E64" s="79">
        <v>500000</v>
      </c>
      <c r="F64" s="58">
        <v>1</v>
      </c>
      <c r="G64" s="79">
        <v>500000</v>
      </c>
      <c r="H64" s="70"/>
      <c r="I64" s="70"/>
      <c r="J64" s="70">
        <v>500000</v>
      </c>
      <c r="K64" s="70" t="s">
        <v>622</v>
      </c>
      <c r="L64" s="70" t="s">
        <v>460</v>
      </c>
      <c r="M64" s="70" t="s">
        <v>460</v>
      </c>
      <c r="N64" s="70" t="s">
        <v>448</v>
      </c>
      <c r="O64" s="58" t="s">
        <v>2643</v>
      </c>
      <c r="P64" s="66" t="s">
        <v>1673</v>
      </c>
      <c r="Q64" s="62"/>
    </row>
    <row r="65" spans="1:17" s="162" customFormat="1" hidden="1">
      <c r="A65" s="58">
        <v>165</v>
      </c>
      <c r="B65" s="58">
        <v>11</v>
      </c>
      <c r="C65" s="78" t="s">
        <v>235</v>
      </c>
      <c r="D65" s="70"/>
      <c r="E65" s="79">
        <v>460000</v>
      </c>
      <c r="F65" s="58">
        <v>1</v>
      </c>
      <c r="G65" s="79">
        <v>460000</v>
      </c>
      <c r="H65" s="70"/>
      <c r="I65" s="70"/>
      <c r="J65" s="70">
        <v>460000</v>
      </c>
      <c r="K65" s="70" t="s">
        <v>620</v>
      </c>
      <c r="L65" s="70" t="s">
        <v>479</v>
      </c>
      <c r="M65" s="70" t="s">
        <v>619</v>
      </c>
      <c r="N65" s="70" t="s">
        <v>448</v>
      </c>
      <c r="O65" s="58" t="s">
        <v>2643</v>
      </c>
      <c r="P65" s="66" t="s">
        <v>1945</v>
      </c>
      <c r="Q65" s="62"/>
    </row>
    <row r="66" spans="1:17" s="162" customFormat="1" ht="31.5" hidden="1">
      <c r="A66" s="58">
        <v>167</v>
      </c>
      <c r="B66" s="58">
        <v>12</v>
      </c>
      <c r="C66" s="78" t="s">
        <v>473</v>
      </c>
      <c r="D66" s="70"/>
      <c r="E66" s="79">
        <v>300000</v>
      </c>
      <c r="F66" s="58">
        <v>1</v>
      </c>
      <c r="G66" s="79">
        <v>300000</v>
      </c>
      <c r="H66" s="70"/>
      <c r="I66" s="70"/>
      <c r="J66" s="70">
        <v>300000</v>
      </c>
      <c r="K66" s="70" t="s">
        <v>617</v>
      </c>
      <c r="L66" s="70" t="s">
        <v>479</v>
      </c>
      <c r="M66" s="70" t="s">
        <v>479</v>
      </c>
      <c r="N66" s="70" t="s">
        <v>448</v>
      </c>
      <c r="O66" s="58" t="s">
        <v>2643</v>
      </c>
      <c r="P66" s="66" t="s">
        <v>1946</v>
      </c>
      <c r="Q66" s="62"/>
    </row>
    <row r="67" spans="1:17" s="162" customFormat="1" ht="31.5" hidden="1">
      <c r="A67" s="58">
        <v>169</v>
      </c>
      <c r="B67" s="58">
        <v>13</v>
      </c>
      <c r="C67" s="78" t="s">
        <v>473</v>
      </c>
      <c r="D67" s="70"/>
      <c r="E67" s="79">
        <v>300000</v>
      </c>
      <c r="F67" s="58">
        <v>1</v>
      </c>
      <c r="G67" s="79">
        <v>300000</v>
      </c>
      <c r="H67" s="70"/>
      <c r="I67" s="70"/>
      <c r="J67" s="70">
        <v>300000</v>
      </c>
      <c r="K67" s="70" t="s">
        <v>615</v>
      </c>
      <c r="L67" s="70" t="s">
        <v>614</v>
      </c>
      <c r="M67" s="70" t="s">
        <v>613</v>
      </c>
      <c r="N67" s="70" t="s">
        <v>448</v>
      </c>
      <c r="O67" s="58" t="s">
        <v>2643</v>
      </c>
      <c r="P67" s="66" t="s">
        <v>1946</v>
      </c>
      <c r="Q67" s="62"/>
    </row>
    <row r="68" spans="1:17" s="163" customFormat="1" ht="63" hidden="1">
      <c r="A68" s="75">
        <v>171</v>
      </c>
      <c r="B68" s="75">
        <v>14</v>
      </c>
      <c r="C68" s="82" t="s">
        <v>2350</v>
      </c>
      <c r="D68" s="82"/>
      <c r="E68" s="89">
        <v>787000</v>
      </c>
      <c r="F68" s="75">
        <v>1</v>
      </c>
      <c r="G68" s="89">
        <v>787000</v>
      </c>
      <c r="H68" s="82"/>
      <c r="I68" s="82"/>
      <c r="J68" s="82">
        <v>787000</v>
      </c>
      <c r="K68" s="82" t="s">
        <v>611</v>
      </c>
      <c r="L68" s="82" t="s">
        <v>460</v>
      </c>
      <c r="M68" s="82" t="s">
        <v>460</v>
      </c>
      <c r="N68" s="82" t="s">
        <v>448</v>
      </c>
      <c r="O68" s="75" t="s">
        <v>2644</v>
      </c>
      <c r="P68" s="83" t="s">
        <v>2343</v>
      </c>
      <c r="Q68" s="83">
        <v>1</v>
      </c>
    </row>
    <row r="69" spans="1:17" s="162" customFormat="1" hidden="1">
      <c r="A69" s="58">
        <v>173</v>
      </c>
      <c r="B69" s="58">
        <v>15</v>
      </c>
      <c r="C69" s="78" t="s">
        <v>473</v>
      </c>
      <c r="D69" s="70"/>
      <c r="E69" s="79">
        <v>300000</v>
      </c>
      <c r="F69" s="58">
        <v>1</v>
      </c>
      <c r="G69" s="79">
        <v>300000</v>
      </c>
      <c r="H69" s="70"/>
      <c r="I69" s="70"/>
      <c r="J69" s="70">
        <v>300000</v>
      </c>
      <c r="K69" s="70" t="s">
        <v>484</v>
      </c>
      <c r="L69" s="70" t="s">
        <v>483</v>
      </c>
      <c r="M69" s="70" t="s">
        <v>482</v>
      </c>
      <c r="N69" s="70" t="s">
        <v>448</v>
      </c>
      <c r="O69" s="58" t="s">
        <v>2643</v>
      </c>
      <c r="P69" s="66" t="s">
        <v>1946</v>
      </c>
      <c r="Q69" s="62"/>
    </row>
    <row r="70" spans="1:17" s="163" customFormat="1" ht="63" hidden="1">
      <c r="A70" s="75">
        <v>175</v>
      </c>
      <c r="B70" s="75">
        <v>16</v>
      </c>
      <c r="C70" s="82" t="s">
        <v>2350</v>
      </c>
      <c r="D70" s="82"/>
      <c r="E70" s="89">
        <v>787000</v>
      </c>
      <c r="F70" s="75">
        <v>1</v>
      </c>
      <c r="G70" s="82">
        <v>787000</v>
      </c>
      <c r="H70" s="82"/>
      <c r="I70" s="82"/>
      <c r="J70" s="82">
        <v>787000</v>
      </c>
      <c r="K70" s="82" t="s">
        <v>480</v>
      </c>
      <c r="L70" s="82" t="s">
        <v>479</v>
      </c>
      <c r="M70" s="82" t="s">
        <v>479</v>
      </c>
      <c r="N70" s="82" t="s">
        <v>448</v>
      </c>
      <c r="O70" s="75" t="s">
        <v>2644</v>
      </c>
      <c r="P70" s="83" t="s">
        <v>2343</v>
      </c>
      <c r="Q70" s="83">
        <v>1</v>
      </c>
    </row>
    <row r="71" spans="1:17" s="162" customFormat="1" hidden="1">
      <c r="A71" s="58">
        <v>176</v>
      </c>
      <c r="B71" s="58">
        <v>11</v>
      </c>
      <c r="C71" s="78" t="s">
        <v>436</v>
      </c>
      <c r="D71" s="70"/>
      <c r="E71" s="79">
        <v>54000</v>
      </c>
      <c r="F71" s="58">
        <v>1</v>
      </c>
      <c r="G71" s="70">
        <v>54000</v>
      </c>
      <c r="H71" s="70"/>
      <c r="I71" s="70"/>
      <c r="J71" s="70">
        <v>54000</v>
      </c>
      <c r="K71" s="70" t="s">
        <v>187</v>
      </c>
      <c r="L71" s="70" t="s">
        <v>180</v>
      </c>
      <c r="M71" s="70" t="s">
        <v>180</v>
      </c>
      <c r="N71" s="70" t="s">
        <v>176</v>
      </c>
      <c r="O71" s="58" t="s">
        <v>2642</v>
      </c>
      <c r="P71" s="66" t="s">
        <v>2645</v>
      </c>
      <c r="Q71" s="62"/>
    </row>
    <row r="72" spans="1:17" s="162" customFormat="1" ht="31.5" hidden="1">
      <c r="A72" s="58">
        <v>178</v>
      </c>
      <c r="B72" s="58">
        <v>12</v>
      </c>
      <c r="C72" s="78" t="s">
        <v>151</v>
      </c>
      <c r="D72" s="70"/>
      <c r="E72" s="79">
        <v>60000</v>
      </c>
      <c r="F72" s="58">
        <v>3</v>
      </c>
      <c r="G72" s="70">
        <v>180000</v>
      </c>
      <c r="H72" s="70"/>
      <c r="I72" s="70"/>
      <c r="J72" s="70">
        <v>180000</v>
      </c>
      <c r="K72" s="70" t="s">
        <v>255</v>
      </c>
      <c r="L72" s="70" t="s">
        <v>177</v>
      </c>
      <c r="M72" s="70" t="s">
        <v>254</v>
      </c>
      <c r="N72" s="70" t="s">
        <v>176</v>
      </c>
      <c r="O72" s="58" t="s">
        <v>2643</v>
      </c>
      <c r="P72" s="66" t="s">
        <v>1398</v>
      </c>
      <c r="Q72" s="62"/>
    </row>
    <row r="73" spans="1:17" s="162" customFormat="1" ht="31.5" hidden="1">
      <c r="A73" s="58">
        <v>180</v>
      </c>
      <c r="B73" s="58">
        <v>13</v>
      </c>
      <c r="C73" s="78" t="s">
        <v>38</v>
      </c>
      <c r="D73" s="70"/>
      <c r="E73" s="79">
        <v>25000</v>
      </c>
      <c r="F73" s="58">
        <v>1</v>
      </c>
      <c r="G73" s="70">
        <v>25000</v>
      </c>
      <c r="H73" s="70"/>
      <c r="I73" s="70"/>
      <c r="J73" s="70">
        <v>25000</v>
      </c>
      <c r="K73" s="70" t="s">
        <v>435</v>
      </c>
      <c r="L73" s="70" t="s">
        <v>180</v>
      </c>
      <c r="M73" s="70" t="s">
        <v>434</v>
      </c>
      <c r="N73" s="70" t="s">
        <v>176</v>
      </c>
      <c r="O73" s="58" t="s">
        <v>2643</v>
      </c>
      <c r="P73" s="66" t="s">
        <v>1885</v>
      </c>
      <c r="Q73" s="62"/>
    </row>
    <row r="74" spans="1:17" s="162" customFormat="1" hidden="1">
      <c r="A74" s="58">
        <v>182</v>
      </c>
      <c r="B74" s="58">
        <v>14</v>
      </c>
      <c r="C74" s="78" t="s">
        <v>38</v>
      </c>
      <c r="D74" s="70"/>
      <c r="E74" s="79">
        <v>25000</v>
      </c>
      <c r="F74" s="58">
        <v>1</v>
      </c>
      <c r="G74" s="70">
        <v>25000</v>
      </c>
      <c r="H74" s="70"/>
      <c r="I74" s="70"/>
      <c r="J74" s="70">
        <v>25000</v>
      </c>
      <c r="K74" s="70" t="s">
        <v>433</v>
      </c>
      <c r="L74" s="70" t="s">
        <v>180</v>
      </c>
      <c r="M74" s="70" t="s">
        <v>432</v>
      </c>
      <c r="N74" s="70" t="s">
        <v>176</v>
      </c>
      <c r="O74" s="58" t="s">
        <v>2643</v>
      </c>
      <c r="P74" s="66" t="s">
        <v>1885</v>
      </c>
      <c r="Q74" s="62"/>
    </row>
    <row r="75" spans="1:17" s="162" customFormat="1" ht="47.25" hidden="1">
      <c r="A75" s="58">
        <v>184</v>
      </c>
      <c r="B75" s="58">
        <v>15</v>
      </c>
      <c r="C75" s="78" t="s">
        <v>431</v>
      </c>
      <c r="D75" s="70"/>
      <c r="E75" s="79">
        <v>25000</v>
      </c>
      <c r="F75" s="58">
        <v>1</v>
      </c>
      <c r="G75" s="70">
        <v>25000</v>
      </c>
      <c r="H75" s="70"/>
      <c r="I75" s="70"/>
      <c r="J75" s="70">
        <v>25000</v>
      </c>
      <c r="K75" s="70" t="s">
        <v>430</v>
      </c>
      <c r="L75" s="70" t="s">
        <v>180</v>
      </c>
      <c r="M75" s="70" t="s">
        <v>429</v>
      </c>
      <c r="N75" s="70" t="s">
        <v>176</v>
      </c>
      <c r="O75" s="58" t="s">
        <v>2642</v>
      </c>
      <c r="P75" s="66" t="s">
        <v>2634</v>
      </c>
      <c r="Q75" s="62"/>
    </row>
    <row r="76" spans="1:17" s="162" customFormat="1" ht="47.25" hidden="1">
      <c r="A76" s="58">
        <v>186</v>
      </c>
      <c r="B76" s="58">
        <v>16</v>
      </c>
      <c r="C76" s="78" t="s">
        <v>38</v>
      </c>
      <c r="D76" s="70"/>
      <c r="E76" s="79">
        <v>25000</v>
      </c>
      <c r="F76" s="58">
        <v>1</v>
      </c>
      <c r="G76" s="70">
        <v>25000</v>
      </c>
      <c r="H76" s="70"/>
      <c r="I76" s="70"/>
      <c r="J76" s="70">
        <v>25000</v>
      </c>
      <c r="K76" s="70" t="s">
        <v>428</v>
      </c>
      <c r="L76" s="70" t="s">
        <v>180</v>
      </c>
      <c r="M76" s="70" t="s">
        <v>427</v>
      </c>
      <c r="N76" s="70" t="s">
        <v>176</v>
      </c>
      <c r="O76" s="58" t="s">
        <v>2643</v>
      </c>
      <c r="P76" s="66" t="s">
        <v>1885</v>
      </c>
      <c r="Q76" s="62"/>
    </row>
    <row r="77" spans="1:17" s="162" customFormat="1" ht="31.5" hidden="1">
      <c r="A77" s="58">
        <v>188</v>
      </c>
      <c r="B77" s="58">
        <v>17</v>
      </c>
      <c r="C77" s="78" t="s">
        <v>424</v>
      </c>
      <c r="D77" s="70"/>
      <c r="E77" s="79">
        <v>29000</v>
      </c>
      <c r="F77" s="58">
        <v>2</v>
      </c>
      <c r="G77" s="70">
        <v>58000</v>
      </c>
      <c r="H77" s="70"/>
      <c r="I77" s="70"/>
      <c r="J77" s="70">
        <v>58000</v>
      </c>
      <c r="K77" s="70" t="s">
        <v>426</v>
      </c>
      <c r="L77" s="70" t="s">
        <v>184</v>
      </c>
      <c r="M77" s="70" t="s">
        <v>425</v>
      </c>
      <c r="N77" s="70" t="s">
        <v>176</v>
      </c>
      <c r="O77" s="58" t="s">
        <v>2642</v>
      </c>
      <c r="P77" s="66" t="s">
        <v>2634</v>
      </c>
      <c r="Q77" s="62"/>
    </row>
    <row r="78" spans="1:17" s="162" customFormat="1" ht="31.5" hidden="1">
      <c r="A78" s="58">
        <v>190</v>
      </c>
      <c r="B78" s="58">
        <v>18</v>
      </c>
      <c r="C78" s="78" t="s">
        <v>424</v>
      </c>
      <c r="D78" s="70"/>
      <c r="E78" s="79">
        <v>29000</v>
      </c>
      <c r="F78" s="58">
        <v>1</v>
      </c>
      <c r="G78" s="70">
        <v>29000</v>
      </c>
      <c r="H78" s="70"/>
      <c r="I78" s="70"/>
      <c r="J78" s="70">
        <v>29000</v>
      </c>
      <c r="K78" s="70" t="s">
        <v>355</v>
      </c>
      <c r="L78" s="70" t="s">
        <v>184</v>
      </c>
      <c r="M78" s="70" t="s">
        <v>344</v>
      </c>
      <c r="N78" s="70" t="s">
        <v>176</v>
      </c>
      <c r="O78" s="58" t="s">
        <v>2642</v>
      </c>
      <c r="P78" s="66" t="s">
        <v>2634</v>
      </c>
      <c r="Q78" s="62"/>
    </row>
    <row r="79" spans="1:17" s="162" customFormat="1" ht="47.25" hidden="1">
      <c r="A79" s="58">
        <v>192</v>
      </c>
      <c r="B79" s="58">
        <v>19</v>
      </c>
      <c r="C79" s="78" t="s">
        <v>2635</v>
      </c>
      <c r="D79" s="70"/>
      <c r="E79" s="79">
        <v>96300</v>
      </c>
      <c r="F79" s="58">
        <v>1</v>
      </c>
      <c r="G79" s="70">
        <v>96300</v>
      </c>
      <c r="H79" s="70"/>
      <c r="I79" s="70"/>
      <c r="J79" s="70">
        <v>96300</v>
      </c>
      <c r="K79" s="70" t="s">
        <v>362</v>
      </c>
      <c r="L79" s="70" t="s">
        <v>300</v>
      </c>
      <c r="M79" s="70" t="s">
        <v>337</v>
      </c>
      <c r="N79" s="70" t="s">
        <v>176</v>
      </c>
      <c r="O79" s="58" t="s">
        <v>2642</v>
      </c>
      <c r="P79" s="66" t="s">
        <v>2634</v>
      </c>
      <c r="Q79" s="62"/>
    </row>
    <row r="80" spans="1:17" s="162" customFormat="1" ht="31.5" hidden="1">
      <c r="A80" s="58">
        <v>194</v>
      </c>
      <c r="B80" s="58">
        <v>20</v>
      </c>
      <c r="C80" s="78" t="s">
        <v>2636</v>
      </c>
      <c r="D80" s="70"/>
      <c r="E80" s="79">
        <v>85000</v>
      </c>
      <c r="F80" s="58">
        <v>2</v>
      </c>
      <c r="G80" s="70">
        <v>170000</v>
      </c>
      <c r="H80" s="70"/>
      <c r="I80" s="70"/>
      <c r="J80" s="70">
        <v>170000</v>
      </c>
      <c r="K80" s="70" t="s">
        <v>359</v>
      </c>
      <c r="L80" s="70" t="s">
        <v>177</v>
      </c>
      <c r="M80" s="70" t="s">
        <v>254</v>
      </c>
      <c r="N80" s="70" t="s">
        <v>176</v>
      </c>
      <c r="O80" s="58" t="s">
        <v>2642</v>
      </c>
      <c r="P80" s="66" t="s">
        <v>2634</v>
      </c>
      <c r="Q80" s="62"/>
    </row>
    <row r="81" spans="1:17" s="162" customFormat="1" ht="31.5" hidden="1">
      <c r="A81" s="58">
        <v>196</v>
      </c>
      <c r="B81" s="58">
        <v>21</v>
      </c>
      <c r="C81" s="78" t="s">
        <v>417</v>
      </c>
      <c r="D81" s="70"/>
      <c r="E81" s="79">
        <v>52000</v>
      </c>
      <c r="F81" s="58">
        <v>1</v>
      </c>
      <c r="G81" s="70">
        <v>52000</v>
      </c>
      <c r="H81" s="70"/>
      <c r="I81" s="70"/>
      <c r="J81" s="70">
        <v>52000</v>
      </c>
      <c r="K81" s="70" t="s">
        <v>419</v>
      </c>
      <c r="L81" s="70" t="s">
        <v>180</v>
      </c>
      <c r="M81" s="70" t="s">
        <v>179</v>
      </c>
      <c r="N81" s="70" t="s">
        <v>176</v>
      </c>
      <c r="O81" s="58" t="s">
        <v>2642</v>
      </c>
      <c r="P81" s="66" t="s">
        <v>2634</v>
      </c>
      <c r="Q81" s="62"/>
    </row>
    <row r="82" spans="1:17" s="162" customFormat="1" ht="47.25" hidden="1">
      <c r="A82" s="58">
        <v>198</v>
      </c>
      <c r="B82" s="58">
        <v>22</v>
      </c>
      <c r="C82" s="78" t="s">
        <v>417</v>
      </c>
      <c r="D82" s="70"/>
      <c r="E82" s="79">
        <v>52000</v>
      </c>
      <c r="F82" s="58">
        <v>1</v>
      </c>
      <c r="G82" s="70">
        <v>52000</v>
      </c>
      <c r="H82" s="70"/>
      <c r="I82" s="70"/>
      <c r="J82" s="70">
        <v>52000</v>
      </c>
      <c r="K82" s="70" t="s">
        <v>416</v>
      </c>
      <c r="L82" s="70" t="s">
        <v>180</v>
      </c>
      <c r="M82" s="70" t="s">
        <v>179</v>
      </c>
      <c r="N82" s="70" t="s">
        <v>176</v>
      </c>
      <c r="O82" s="58" t="s">
        <v>2642</v>
      </c>
      <c r="P82" s="66" t="s">
        <v>2634</v>
      </c>
      <c r="Q82" s="62"/>
    </row>
    <row r="83" spans="1:17" s="162" customFormat="1" ht="47.25" hidden="1">
      <c r="A83" s="58">
        <v>200</v>
      </c>
      <c r="B83" s="58">
        <v>23</v>
      </c>
      <c r="C83" s="78" t="s">
        <v>414</v>
      </c>
      <c r="D83" s="70"/>
      <c r="E83" s="79">
        <v>385000</v>
      </c>
      <c r="F83" s="58">
        <v>1</v>
      </c>
      <c r="G83" s="70">
        <v>385000</v>
      </c>
      <c r="H83" s="70"/>
      <c r="I83" s="70"/>
      <c r="J83" s="70">
        <v>385000</v>
      </c>
      <c r="K83" s="70" t="s">
        <v>252</v>
      </c>
      <c r="L83" s="70" t="s">
        <v>184</v>
      </c>
      <c r="M83" s="70" t="s">
        <v>251</v>
      </c>
      <c r="N83" s="70" t="s">
        <v>176</v>
      </c>
      <c r="O83" s="58" t="s">
        <v>2643</v>
      </c>
      <c r="P83" s="66" t="s">
        <v>2294</v>
      </c>
      <c r="Q83" s="62"/>
    </row>
    <row r="84" spans="1:17" s="163" customFormat="1" ht="31.5" hidden="1">
      <c r="A84" s="75">
        <v>202</v>
      </c>
      <c r="B84" s="75">
        <v>24</v>
      </c>
      <c r="C84" s="82" t="s">
        <v>414</v>
      </c>
      <c r="D84" s="82"/>
      <c r="E84" s="89">
        <v>385000</v>
      </c>
      <c r="F84" s="75">
        <v>1</v>
      </c>
      <c r="G84" s="82">
        <v>385000</v>
      </c>
      <c r="H84" s="82"/>
      <c r="I84" s="82"/>
      <c r="J84" s="82">
        <v>385000</v>
      </c>
      <c r="K84" s="82" t="s">
        <v>412</v>
      </c>
      <c r="L84" s="82" t="s">
        <v>184</v>
      </c>
      <c r="M84" s="82" t="s">
        <v>411</v>
      </c>
      <c r="N84" s="82" t="s">
        <v>176</v>
      </c>
      <c r="O84" s="75" t="s">
        <v>2643</v>
      </c>
      <c r="P84" s="83" t="s">
        <v>2294</v>
      </c>
      <c r="Q84" s="83">
        <v>1</v>
      </c>
    </row>
    <row r="85" spans="1:17" s="162" customFormat="1" ht="31.5" hidden="1">
      <c r="A85" s="58">
        <v>204</v>
      </c>
      <c r="B85" s="58">
        <v>25</v>
      </c>
      <c r="C85" s="78" t="s">
        <v>363</v>
      </c>
      <c r="D85" s="70"/>
      <c r="E85" s="79">
        <v>40000</v>
      </c>
      <c r="F85" s="58">
        <v>1</v>
      </c>
      <c r="G85" s="70">
        <v>40000</v>
      </c>
      <c r="H85" s="70"/>
      <c r="I85" s="70"/>
      <c r="J85" s="70">
        <v>40000</v>
      </c>
      <c r="K85" s="70" t="s">
        <v>368</v>
      </c>
      <c r="L85" s="70" t="s">
        <v>300</v>
      </c>
      <c r="M85" s="70" t="s">
        <v>367</v>
      </c>
      <c r="N85" s="70" t="s">
        <v>176</v>
      </c>
      <c r="O85" s="58" t="s">
        <v>2642</v>
      </c>
      <c r="P85" s="66" t="s">
        <v>2634</v>
      </c>
      <c r="Q85" s="62"/>
    </row>
    <row r="86" spans="1:17" s="162" customFormat="1" ht="63" hidden="1">
      <c r="A86" s="58">
        <v>206</v>
      </c>
      <c r="B86" s="58">
        <v>26</v>
      </c>
      <c r="C86" s="78" t="s">
        <v>363</v>
      </c>
      <c r="D86" s="70"/>
      <c r="E86" s="79">
        <v>40000</v>
      </c>
      <c r="F86" s="58">
        <v>1</v>
      </c>
      <c r="G86" s="70">
        <v>40000</v>
      </c>
      <c r="H86" s="70"/>
      <c r="I86" s="70"/>
      <c r="J86" s="70">
        <v>40000</v>
      </c>
      <c r="K86" s="70" t="s">
        <v>365</v>
      </c>
      <c r="L86" s="70" t="s">
        <v>300</v>
      </c>
      <c r="M86" s="70" t="s">
        <v>333</v>
      </c>
      <c r="N86" s="70" t="s">
        <v>176</v>
      </c>
      <c r="O86" s="58" t="s">
        <v>2642</v>
      </c>
      <c r="P86" s="66" t="s">
        <v>2634</v>
      </c>
      <c r="Q86" s="62"/>
    </row>
    <row r="87" spans="1:17" s="162" customFormat="1" ht="47.25" hidden="1">
      <c r="A87" s="58">
        <v>208</v>
      </c>
      <c r="B87" s="58">
        <v>27</v>
      </c>
      <c r="C87" s="78" t="s">
        <v>363</v>
      </c>
      <c r="D87" s="70"/>
      <c r="E87" s="79">
        <v>40000</v>
      </c>
      <c r="F87" s="58">
        <v>1</v>
      </c>
      <c r="G87" s="70">
        <v>40000</v>
      </c>
      <c r="H87" s="70"/>
      <c r="I87" s="70"/>
      <c r="J87" s="70">
        <v>40000</v>
      </c>
      <c r="K87" s="70" t="s">
        <v>362</v>
      </c>
      <c r="L87" s="70" t="s">
        <v>300</v>
      </c>
      <c r="M87" s="70" t="s">
        <v>337</v>
      </c>
      <c r="N87" s="70" t="s">
        <v>176</v>
      </c>
      <c r="O87" s="58" t="s">
        <v>2642</v>
      </c>
      <c r="P87" s="66" t="s">
        <v>2634</v>
      </c>
      <c r="Q87" s="62"/>
    </row>
    <row r="88" spans="1:17" s="162" customFormat="1" ht="31.5" hidden="1">
      <c r="A88" s="58">
        <v>210</v>
      </c>
      <c r="B88" s="58">
        <v>28</v>
      </c>
      <c r="C88" s="78" t="s">
        <v>360</v>
      </c>
      <c r="D88" s="70"/>
      <c r="E88" s="79">
        <v>45000</v>
      </c>
      <c r="F88" s="58">
        <v>1</v>
      </c>
      <c r="G88" s="70">
        <v>45000</v>
      </c>
      <c r="H88" s="70"/>
      <c r="I88" s="70"/>
      <c r="J88" s="70">
        <v>45000</v>
      </c>
      <c r="K88" s="70" t="s">
        <v>359</v>
      </c>
      <c r="L88" s="70" t="s">
        <v>177</v>
      </c>
      <c r="M88" s="70" t="s">
        <v>254</v>
      </c>
      <c r="N88" s="70" t="s">
        <v>176</v>
      </c>
      <c r="O88" s="58" t="s">
        <v>2642</v>
      </c>
      <c r="P88" s="66" t="s">
        <v>2634</v>
      </c>
      <c r="Q88" s="62"/>
    </row>
    <row r="89" spans="1:17" s="163" customFormat="1" ht="31.5" hidden="1">
      <c r="A89" s="75">
        <v>212</v>
      </c>
      <c r="B89" s="75">
        <v>29</v>
      </c>
      <c r="C89" s="82" t="s">
        <v>2121</v>
      </c>
      <c r="D89" s="82"/>
      <c r="E89" s="89">
        <v>10000</v>
      </c>
      <c r="F89" s="75">
        <v>1</v>
      </c>
      <c r="G89" s="82">
        <v>10000</v>
      </c>
      <c r="H89" s="82"/>
      <c r="I89" s="82"/>
      <c r="J89" s="82">
        <v>10000</v>
      </c>
      <c r="K89" s="82" t="s">
        <v>357</v>
      </c>
      <c r="L89" s="82" t="s">
        <v>180</v>
      </c>
      <c r="M89" s="82" t="s">
        <v>180</v>
      </c>
      <c r="N89" s="82" t="s">
        <v>176</v>
      </c>
      <c r="O89" s="75" t="s">
        <v>2643</v>
      </c>
      <c r="P89" s="83" t="s">
        <v>2120</v>
      </c>
      <c r="Q89" s="83">
        <v>1</v>
      </c>
    </row>
    <row r="90" spans="1:17" s="163" customFormat="1" ht="31.5" hidden="1">
      <c r="A90" s="75">
        <v>214</v>
      </c>
      <c r="B90" s="75">
        <v>30</v>
      </c>
      <c r="C90" s="82" t="s">
        <v>2285</v>
      </c>
      <c r="D90" s="82"/>
      <c r="E90" s="89">
        <v>150000</v>
      </c>
      <c r="F90" s="75">
        <v>1</v>
      </c>
      <c r="G90" s="82">
        <v>150000</v>
      </c>
      <c r="H90" s="82"/>
      <c r="I90" s="82"/>
      <c r="J90" s="82">
        <v>150000</v>
      </c>
      <c r="K90" s="82" t="s">
        <v>355</v>
      </c>
      <c r="L90" s="82" t="s">
        <v>184</v>
      </c>
      <c r="M90" s="82" t="s">
        <v>344</v>
      </c>
      <c r="N90" s="82" t="s">
        <v>176</v>
      </c>
      <c r="O90" s="75" t="s">
        <v>2643</v>
      </c>
      <c r="P90" s="83" t="s">
        <v>2284</v>
      </c>
      <c r="Q90" s="83">
        <v>1</v>
      </c>
    </row>
    <row r="91" spans="1:17" s="162" customFormat="1" ht="31.5" hidden="1">
      <c r="A91" s="58">
        <v>216</v>
      </c>
      <c r="B91" s="58">
        <v>31</v>
      </c>
      <c r="C91" s="78" t="s">
        <v>48</v>
      </c>
      <c r="D91" s="70"/>
      <c r="E91" s="79">
        <v>40000</v>
      </c>
      <c r="F91" s="58">
        <v>1</v>
      </c>
      <c r="G91" s="70">
        <v>40000</v>
      </c>
      <c r="H91" s="70"/>
      <c r="I91" s="70"/>
      <c r="J91" s="70">
        <v>40000</v>
      </c>
      <c r="K91" s="70" t="s">
        <v>353</v>
      </c>
      <c r="L91" s="70" t="s">
        <v>300</v>
      </c>
      <c r="M91" s="70" t="s">
        <v>56</v>
      </c>
      <c r="N91" s="70" t="s">
        <v>176</v>
      </c>
      <c r="O91" s="58" t="s">
        <v>2643</v>
      </c>
      <c r="P91" s="66" t="s">
        <v>1904</v>
      </c>
      <c r="Q91" s="62"/>
    </row>
    <row r="92" spans="1:17" s="162" customFormat="1" ht="31.5" hidden="1">
      <c r="A92" s="58">
        <v>218</v>
      </c>
      <c r="B92" s="58">
        <v>32</v>
      </c>
      <c r="C92" s="78" t="s">
        <v>351</v>
      </c>
      <c r="D92" s="70"/>
      <c r="E92" s="79">
        <v>15000</v>
      </c>
      <c r="F92" s="58">
        <v>1</v>
      </c>
      <c r="G92" s="70">
        <v>15000</v>
      </c>
      <c r="H92" s="70"/>
      <c r="I92" s="70"/>
      <c r="J92" s="70">
        <v>15000</v>
      </c>
      <c r="K92" s="70" t="s">
        <v>350</v>
      </c>
      <c r="L92" s="70" t="s">
        <v>177</v>
      </c>
      <c r="M92" s="70" t="s">
        <v>349</v>
      </c>
      <c r="N92" s="70" t="s">
        <v>176</v>
      </c>
      <c r="O92" s="58" t="s">
        <v>2642</v>
      </c>
      <c r="P92" s="66" t="s">
        <v>2634</v>
      </c>
      <c r="Q92" s="62"/>
    </row>
    <row r="93" spans="1:17" s="162" customFormat="1" ht="47.25" hidden="1">
      <c r="A93" s="58">
        <v>220</v>
      </c>
      <c r="B93" s="58">
        <v>33</v>
      </c>
      <c r="C93" s="78" t="s">
        <v>24</v>
      </c>
      <c r="D93" s="70"/>
      <c r="E93" s="79">
        <v>59000</v>
      </c>
      <c r="F93" s="58">
        <v>1</v>
      </c>
      <c r="G93" s="70">
        <v>59000</v>
      </c>
      <c r="H93" s="70"/>
      <c r="I93" s="70"/>
      <c r="J93" s="70">
        <v>59000</v>
      </c>
      <c r="K93" s="70" t="s">
        <v>252</v>
      </c>
      <c r="L93" s="70" t="s">
        <v>184</v>
      </c>
      <c r="M93" s="70" t="s">
        <v>251</v>
      </c>
      <c r="N93" s="70" t="s">
        <v>176</v>
      </c>
      <c r="O93" s="58" t="s">
        <v>2643</v>
      </c>
      <c r="P93" s="66" t="s">
        <v>1320</v>
      </c>
      <c r="Q93" s="62"/>
    </row>
    <row r="94" spans="1:17" s="162" customFormat="1" ht="31.5" hidden="1">
      <c r="A94" s="58">
        <v>222</v>
      </c>
      <c r="B94" s="58">
        <v>34</v>
      </c>
      <c r="C94" s="78" t="s">
        <v>24</v>
      </c>
      <c r="D94" s="70"/>
      <c r="E94" s="79">
        <v>59000</v>
      </c>
      <c r="F94" s="58">
        <v>1</v>
      </c>
      <c r="G94" s="79">
        <v>59000</v>
      </c>
      <c r="H94" s="70"/>
      <c r="I94" s="70"/>
      <c r="J94" s="70">
        <v>59000</v>
      </c>
      <c r="K94" s="70" t="s">
        <v>348</v>
      </c>
      <c r="L94" s="70" t="s">
        <v>184</v>
      </c>
      <c r="M94" s="70" t="s">
        <v>18</v>
      </c>
      <c r="N94" s="70" t="s">
        <v>176</v>
      </c>
      <c r="O94" s="58" t="s">
        <v>2643</v>
      </c>
      <c r="P94" s="66" t="s">
        <v>1320</v>
      </c>
      <c r="Q94" s="62"/>
    </row>
    <row r="95" spans="1:17" s="162" customFormat="1" ht="47.25" hidden="1">
      <c r="A95" s="58">
        <v>225</v>
      </c>
      <c r="B95" s="58">
        <v>35</v>
      </c>
      <c r="C95" s="78" t="s">
        <v>24</v>
      </c>
      <c r="D95" s="70"/>
      <c r="E95" s="79">
        <v>59000</v>
      </c>
      <c r="F95" s="58">
        <v>1</v>
      </c>
      <c r="G95" s="70">
        <v>59000</v>
      </c>
      <c r="H95" s="70"/>
      <c r="I95" s="70"/>
      <c r="J95" s="70">
        <v>59000</v>
      </c>
      <c r="K95" s="70" t="s">
        <v>347</v>
      </c>
      <c r="L95" s="70" t="s">
        <v>184</v>
      </c>
      <c r="M95" s="70" t="s">
        <v>346</v>
      </c>
      <c r="N95" s="70" t="s">
        <v>176</v>
      </c>
      <c r="O95" s="58" t="s">
        <v>2643</v>
      </c>
      <c r="P95" s="66" t="s">
        <v>1320</v>
      </c>
      <c r="Q95" s="62"/>
    </row>
    <row r="96" spans="1:17" s="162" customFormat="1" ht="31.5" hidden="1">
      <c r="A96" s="58">
        <v>227</v>
      </c>
      <c r="B96" s="58">
        <v>36</v>
      </c>
      <c r="C96" s="78" t="s">
        <v>24</v>
      </c>
      <c r="D96" s="70"/>
      <c r="E96" s="79">
        <v>59000</v>
      </c>
      <c r="F96" s="58">
        <v>1</v>
      </c>
      <c r="G96" s="79">
        <v>59000</v>
      </c>
      <c r="H96" s="70"/>
      <c r="I96" s="70"/>
      <c r="J96" s="70">
        <v>59000</v>
      </c>
      <c r="K96" s="70" t="s">
        <v>345</v>
      </c>
      <c r="L96" s="70" t="s">
        <v>184</v>
      </c>
      <c r="M96" s="70" t="s">
        <v>344</v>
      </c>
      <c r="N96" s="70" t="s">
        <v>176</v>
      </c>
      <c r="O96" s="58" t="s">
        <v>2643</v>
      </c>
      <c r="P96" s="66" t="s">
        <v>1320</v>
      </c>
      <c r="Q96" s="62"/>
    </row>
    <row r="97" spans="1:17" s="162" customFormat="1" ht="47.25" hidden="1">
      <c r="A97" s="58">
        <v>229</v>
      </c>
      <c r="B97" s="58">
        <v>37</v>
      </c>
      <c r="C97" s="78" t="s">
        <v>24</v>
      </c>
      <c r="D97" s="70"/>
      <c r="E97" s="79">
        <v>59000</v>
      </c>
      <c r="F97" s="58">
        <v>1</v>
      </c>
      <c r="G97" s="70">
        <v>59000</v>
      </c>
      <c r="H97" s="70"/>
      <c r="I97" s="70"/>
      <c r="J97" s="70">
        <v>59000</v>
      </c>
      <c r="K97" s="70" t="s">
        <v>342</v>
      </c>
      <c r="L97" s="70" t="s">
        <v>184</v>
      </c>
      <c r="M97" s="70" t="s">
        <v>341</v>
      </c>
      <c r="N97" s="70" t="s">
        <v>176</v>
      </c>
      <c r="O97" s="58" t="s">
        <v>2643</v>
      </c>
      <c r="P97" s="66" t="s">
        <v>1320</v>
      </c>
      <c r="Q97" s="62"/>
    </row>
    <row r="98" spans="1:17" s="162" customFormat="1" ht="31.5" hidden="1">
      <c r="A98" s="58">
        <v>231</v>
      </c>
      <c r="B98" s="58">
        <v>38</v>
      </c>
      <c r="C98" s="78" t="s">
        <v>339</v>
      </c>
      <c r="D98" s="70"/>
      <c r="E98" s="79">
        <v>40000</v>
      </c>
      <c r="F98" s="58">
        <v>1</v>
      </c>
      <c r="G98" s="79">
        <v>40000</v>
      </c>
      <c r="H98" s="70"/>
      <c r="I98" s="70"/>
      <c r="J98" s="70">
        <v>40000</v>
      </c>
      <c r="K98" s="70" t="s">
        <v>338</v>
      </c>
      <c r="L98" s="70" t="s">
        <v>300</v>
      </c>
      <c r="M98" s="70" t="s">
        <v>337</v>
      </c>
      <c r="N98" s="70" t="s">
        <v>176</v>
      </c>
      <c r="O98" s="58" t="s">
        <v>2642</v>
      </c>
      <c r="P98" s="66" t="s">
        <v>2634</v>
      </c>
      <c r="Q98" s="62"/>
    </row>
    <row r="99" spans="1:17" s="162" customFormat="1" ht="31.5" hidden="1">
      <c r="A99" s="58">
        <v>233</v>
      </c>
      <c r="B99" s="58">
        <v>39</v>
      </c>
      <c r="C99" s="78" t="s">
        <v>335</v>
      </c>
      <c r="D99" s="70"/>
      <c r="E99" s="79">
        <v>11000</v>
      </c>
      <c r="F99" s="58">
        <v>1</v>
      </c>
      <c r="G99" s="70">
        <v>11000</v>
      </c>
      <c r="H99" s="70"/>
      <c r="I99" s="70"/>
      <c r="J99" s="70">
        <v>11000</v>
      </c>
      <c r="K99" s="70" t="s">
        <v>178</v>
      </c>
      <c r="L99" s="70" t="s">
        <v>177</v>
      </c>
      <c r="M99" s="70" t="s">
        <v>78</v>
      </c>
      <c r="N99" s="70" t="s">
        <v>176</v>
      </c>
      <c r="O99" s="58" t="s">
        <v>2643</v>
      </c>
      <c r="P99" s="66" t="s">
        <v>1349</v>
      </c>
      <c r="Q99" s="62"/>
    </row>
    <row r="100" spans="1:17" s="162" customFormat="1" ht="47.25" hidden="1">
      <c r="A100" s="58">
        <v>235</v>
      </c>
      <c r="B100" s="58">
        <v>40</v>
      </c>
      <c r="C100" s="78" t="s">
        <v>64</v>
      </c>
      <c r="D100" s="70"/>
      <c r="E100" s="79">
        <v>20000</v>
      </c>
      <c r="F100" s="58">
        <v>1</v>
      </c>
      <c r="G100" s="79">
        <v>20000</v>
      </c>
      <c r="H100" s="70"/>
      <c r="I100" s="70"/>
      <c r="J100" s="70">
        <v>20000</v>
      </c>
      <c r="K100" s="70" t="s">
        <v>334</v>
      </c>
      <c r="L100" s="70" t="s">
        <v>300</v>
      </c>
      <c r="M100" s="70" t="s">
        <v>333</v>
      </c>
      <c r="N100" s="70" t="s">
        <v>176</v>
      </c>
      <c r="O100" s="58" t="s">
        <v>2643</v>
      </c>
      <c r="P100" s="66" t="s">
        <v>1343</v>
      </c>
      <c r="Q100" s="62"/>
    </row>
    <row r="101" spans="1:17" s="162" customFormat="1" ht="31.5" hidden="1">
      <c r="A101" s="58">
        <v>237</v>
      </c>
      <c r="B101" s="58">
        <v>41</v>
      </c>
      <c r="C101" s="78" t="s">
        <v>64</v>
      </c>
      <c r="D101" s="70"/>
      <c r="E101" s="79">
        <v>20000</v>
      </c>
      <c r="F101" s="58">
        <v>1</v>
      </c>
      <c r="G101" s="70">
        <v>20000</v>
      </c>
      <c r="H101" s="70"/>
      <c r="I101" s="70"/>
      <c r="J101" s="70">
        <v>20000</v>
      </c>
      <c r="K101" s="70" t="s">
        <v>331</v>
      </c>
      <c r="L101" s="70" t="s">
        <v>300</v>
      </c>
      <c r="M101" s="70" t="s">
        <v>330</v>
      </c>
      <c r="N101" s="70" t="s">
        <v>176</v>
      </c>
      <c r="O101" s="58" t="s">
        <v>2643</v>
      </c>
      <c r="P101" s="66" t="s">
        <v>1343</v>
      </c>
      <c r="Q101" s="62"/>
    </row>
    <row r="102" spans="1:17" s="163" customFormat="1" ht="31.5" hidden="1">
      <c r="A102" s="75">
        <v>239</v>
      </c>
      <c r="B102" s="75">
        <v>9</v>
      </c>
      <c r="C102" s="82" t="s">
        <v>2500</v>
      </c>
      <c r="D102" s="82"/>
      <c r="E102" s="89">
        <v>120000</v>
      </c>
      <c r="F102" s="75">
        <v>1</v>
      </c>
      <c r="G102" s="89">
        <v>120000</v>
      </c>
      <c r="H102" s="82"/>
      <c r="I102" s="82"/>
      <c r="J102" s="82">
        <v>120000</v>
      </c>
      <c r="K102" s="82" t="s">
        <v>156</v>
      </c>
      <c r="L102" s="82" t="s">
        <v>155</v>
      </c>
      <c r="M102" s="82" t="s">
        <v>154</v>
      </c>
      <c r="N102" s="82" t="s">
        <v>146</v>
      </c>
      <c r="O102" s="75" t="s">
        <v>2643</v>
      </c>
      <c r="P102" s="83" t="s">
        <v>2499</v>
      </c>
      <c r="Q102" s="83">
        <v>1</v>
      </c>
    </row>
    <row r="103" spans="1:17" s="163" customFormat="1" ht="47.25" hidden="1">
      <c r="A103" s="75">
        <v>241</v>
      </c>
      <c r="B103" s="75">
        <v>10</v>
      </c>
      <c r="C103" s="82" t="s">
        <v>2538</v>
      </c>
      <c r="D103" s="82"/>
      <c r="E103" s="89">
        <v>32400</v>
      </c>
      <c r="F103" s="75">
        <v>6</v>
      </c>
      <c r="G103" s="82">
        <v>194400</v>
      </c>
      <c r="H103" s="82"/>
      <c r="I103" s="82"/>
      <c r="J103" s="82">
        <v>194400</v>
      </c>
      <c r="K103" s="82" t="s">
        <v>600</v>
      </c>
      <c r="L103" s="82" t="s">
        <v>599</v>
      </c>
      <c r="M103" s="82" t="s">
        <v>599</v>
      </c>
      <c r="N103" s="82" t="s">
        <v>146</v>
      </c>
      <c r="O103" s="75" t="s">
        <v>2643</v>
      </c>
      <c r="P103" s="83" t="s">
        <v>2537</v>
      </c>
      <c r="Q103" s="83">
        <v>1</v>
      </c>
    </row>
    <row r="104" spans="1:17" s="163" customFormat="1" ht="47.25" hidden="1">
      <c r="A104" s="75">
        <v>243</v>
      </c>
      <c r="B104" s="75">
        <v>11</v>
      </c>
      <c r="C104" s="82" t="s">
        <v>2538</v>
      </c>
      <c r="D104" s="82"/>
      <c r="E104" s="89">
        <v>32400</v>
      </c>
      <c r="F104" s="75">
        <v>9</v>
      </c>
      <c r="G104" s="82">
        <v>291600</v>
      </c>
      <c r="H104" s="82"/>
      <c r="I104" s="82"/>
      <c r="J104" s="82">
        <v>291600</v>
      </c>
      <c r="K104" s="82" t="s">
        <v>398</v>
      </c>
      <c r="L104" s="82" t="s">
        <v>223</v>
      </c>
      <c r="M104" s="82" t="s">
        <v>222</v>
      </c>
      <c r="N104" s="82" t="s">
        <v>146</v>
      </c>
      <c r="O104" s="75" t="s">
        <v>2643</v>
      </c>
      <c r="P104" s="83" t="s">
        <v>2537</v>
      </c>
      <c r="Q104" s="83">
        <v>1</v>
      </c>
    </row>
    <row r="105" spans="1:17" s="163" customFormat="1" ht="47.25" hidden="1">
      <c r="A105" s="75">
        <v>245</v>
      </c>
      <c r="B105" s="75">
        <v>12</v>
      </c>
      <c r="C105" s="82" t="s">
        <v>2538</v>
      </c>
      <c r="D105" s="82"/>
      <c r="E105" s="89">
        <v>32400</v>
      </c>
      <c r="F105" s="75">
        <v>2</v>
      </c>
      <c r="G105" s="89">
        <v>64800</v>
      </c>
      <c r="H105" s="82"/>
      <c r="I105" s="82"/>
      <c r="J105" s="82">
        <v>64800</v>
      </c>
      <c r="K105" s="82" t="s">
        <v>406</v>
      </c>
      <c r="L105" s="82" t="s">
        <v>405</v>
      </c>
      <c r="M105" s="82" t="s">
        <v>404</v>
      </c>
      <c r="N105" s="82" t="s">
        <v>146</v>
      </c>
      <c r="O105" s="75" t="s">
        <v>2643</v>
      </c>
      <c r="P105" s="83" t="s">
        <v>2537</v>
      </c>
      <c r="Q105" s="83">
        <v>1</v>
      </c>
    </row>
    <row r="106" spans="1:17" s="163" customFormat="1" ht="31.5" hidden="1">
      <c r="A106" s="75">
        <v>248</v>
      </c>
      <c r="B106" s="75">
        <v>51</v>
      </c>
      <c r="C106" s="82" t="s">
        <v>2522</v>
      </c>
      <c r="D106" s="82"/>
      <c r="E106" s="89">
        <v>65000</v>
      </c>
      <c r="F106" s="75">
        <v>2</v>
      </c>
      <c r="G106" s="89">
        <v>130000</v>
      </c>
      <c r="H106" s="82"/>
      <c r="I106" s="82"/>
      <c r="J106" s="82">
        <v>130000</v>
      </c>
      <c r="K106" s="82" t="s">
        <v>639</v>
      </c>
      <c r="L106" s="82" t="s">
        <v>71</v>
      </c>
      <c r="M106" s="82" t="s">
        <v>143</v>
      </c>
      <c r="N106" s="82" t="s">
        <v>1</v>
      </c>
      <c r="O106" s="75" t="s">
        <v>2643</v>
      </c>
      <c r="P106" s="83" t="s">
        <v>2521</v>
      </c>
      <c r="Q106" s="83">
        <v>1</v>
      </c>
    </row>
    <row r="107" spans="1:17" s="162" customFormat="1" ht="31.5" hidden="1">
      <c r="A107" s="58">
        <v>251</v>
      </c>
      <c r="B107" s="58">
        <v>17</v>
      </c>
      <c r="C107" s="78" t="s">
        <v>478</v>
      </c>
      <c r="D107" s="70"/>
      <c r="E107" s="79">
        <v>100000</v>
      </c>
      <c r="F107" s="58">
        <v>1</v>
      </c>
      <c r="G107" s="79">
        <v>100000</v>
      </c>
      <c r="H107" s="70"/>
      <c r="I107" s="70"/>
      <c r="J107" s="70">
        <v>100000</v>
      </c>
      <c r="K107" s="70" t="s">
        <v>477</v>
      </c>
      <c r="L107" s="70" t="s">
        <v>450</v>
      </c>
      <c r="M107" s="70" t="s">
        <v>476</v>
      </c>
      <c r="N107" s="70" t="s">
        <v>448</v>
      </c>
      <c r="O107" s="58" t="s">
        <v>2642</v>
      </c>
      <c r="P107" s="66" t="s">
        <v>2634</v>
      </c>
      <c r="Q107" s="62"/>
    </row>
    <row r="108" spans="1:17" s="163" customFormat="1" ht="63" hidden="1">
      <c r="A108" s="75">
        <v>252</v>
      </c>
      <c r="B108" s="75">
        <v>42</v>
      </c>
      <c r="C108" s="82" t="s">
        <v>2350</v>
      </c>
      <c r="D108" s="82"/>
      <c r="E108" s="89">
        <v>787000</v>
      </c>
      <c r="F108" s="75">
        <v>1</v>
      </c>
      <c r="G108" s="89">
        <v>787000</v>
      </c>
      <c r="H108" s="82"/>
      <c r="I108" s="82"/>
      <c r="J108" s="82">
        <v>787000</v>
      </c>
      <c r="K108" s="82" t="s">
        <v>304</v>
      </c>
      <c r="L108" s="82" t="s">
        <v>210</v>
      </c>
      <c r="M108" s="82" t="s">
        <v>100</v>
      </c>
      <c r="N108" s="82" t="s">
        <v>176</v>
      </c>
      <c r="O108" s="75" t="s">
        <v>2644</v>
      </c>
      <c r="P108" s="83" t="s">
        <v>2343</v>
      </c>
      <c r="Q108" s="83">
        <v>1</v>
      </c>
    </row>
    <row r="109" spans="1:17" s="163" customFormat="1" ht="63" hidden="1">
      <c r="A109" s="75">
        <v>254</v>
      </c>
      <c r="B109" s="75">
        <v>43</v>
      </c>
      <c r="C109" s="82" t="s">
        <v>2350</v>
      </c>
      <c r="D109" s="82"/>
      <c r="E109" s="89">
        <v>787000</v>
      </c>
      <c r="F109" s="75">
        <v>1</v>
      </c>
      <c r="G109" s="89">
        <v>787000</v>
      </c>
      <c r="H109" s="82"/>
      <c r="I109" s="82"/>
      <c r="J109" s="82">
        <v>787000</v>
      </c>
      <c r="K109" s="82" t="s">
        <v>262</v>
      </c>
      <c r="L109" s="82" t="s">
        <v>177</v>
      </c>
      <c r="M109" s="82" t="s">
        <v>254</v>
      </c>
      <c r="N109" s="82" t="s">
        <v>176</v>
      </c>
      <c r="O109" s="75" t="s">
        <v>2644</v>
      </c>
      <c r="P109" s="83" t="s">
        <v>2343</v>
      </c>
      <c r="Q109" s="83">
        <v>1</v>
      </c>
    </row>
    <row r="110" spans="1:17" s="162" customFormat="1" hidden="1">
      <c r="A110" s="58">
        <v>256</v>
      </c>
      <c r="B110" s="58">
        <v>44</v>
      </c>
      <c r="C110" s="78" t="s">
        <v>302</v>
      </c>
      <c r="D110" s="70"/>
      <c r="E110" s="79">
        <v>235000</v>
      </c>
      <c r="F110" s="58">
        <v>1</v>
      </c>
      <c r="G110" s="79">
        <v>235000</v>
      </c>
      <c r="H110" s="70"/>
      <c r="I110" s="70"/>
      <c r="J110" s="79">
        <v>235000</v>
      </c>
      <c r="K110" s="70" t="s">
        <v>301</v>
      </c>
      <c r="L110" s="70" t="s">
        <v>300</v>
      </c>
      <c r="M110" s="70" t="s">
        <v>300</v>
      </c>
      <c r="N110" s="70" t="s">
        <v>176</v>
      </c>
      <c r="O110" s="58" t="s">
        <v>2642</v>
      </c>
      <c r="P110" s="66" t="s">
        <v>2634</v>
      </c>
      <c r="Q110" s="62"/>
    </row>
    <row r="111" spans="1:17" s="162" customFormat="1" ht="31.5" hidden="1">
      <c r="A111" s="58">
        <v>258</v>
      </c>
      <c r="B111" s="58">
        <v>53</v>
      </c>
      <c r="C111" s="78" t="s">
        <v>641</v>
      </c>
      <c r="D111" s="70"/>
      <c r="E111" s="79">
        <v>12000</v>
      </c>
      <c r="F111" s="58">
        <v>2</v>
      </c>
      <c r="G111" s="79">
        <v>24000</v>
      </c>
      <c r="H111" s="70"/>
      <c r="I111" s="70"/>
      <c r="J111" s="70">
        <v>24000</v>
      </c>
      <c r="K111" s="70" t="s">
        <v>639</v>
      </c>
      <c r="L111" s="70" t="s">
        <v>71</v>
      </c>
      <c r="M111" s="70" t="s">
        <v>143</v>
      </c>
      <c r="N111" s="70" t="s">
        <v>1</v>
      </c>
      <c r="O111" s="58" t="s">
        <v>2643</v>
      </c>
      <c r="P111" s="66" t="s">
        <v>2494</v>
      </c>
      <c r="Q111" s="62"/>
    </row>
    <row r="112" spans="1:17" s="162" customFormat="1" hidden="1">
      <c r="A112" s="58">
        <v>261</v>
      </c>
      <c r="B112" s="58">
        <v>55</v>
      </c>
      <c r="C112" s="78" t="s">
        <v>640</v>
      </c>
      <c r="D112" s="70"/>
      <c r="E112" s="79">
        <v>120900</v>
      </c>
      <c r="F112" s="58">
        <v>2</v>
      </c>
      <c r="G112" s="79">
        <v>241800</v>
      </c>
      <c r="H112" s="70"/>
      <c r="I112" s="70"/>
      <c r="J112" s="70">
        <v>241800</v>
      </c>
      <c r="K112" s="70" t="s">
        <v>639</v>
      </c>
      <c r="L112" s="70" t="s">
        <v>71</v>
      </c>
      <c r="M112" s="70" t="s">
        <v>143</v>
      </c>
      <c r="N112" s="70" t="s">
        <v>1</v>
      </c>
      <c r="O112" s="58" t="s">
        <v>2642</v>
      </c>
      <c r="P112" s="66" t="s">
        <v>2634</v>
      </c>
      <c r="Q112" s="62"/>
    </row>
    <row r="113" spans="1:17" s="163" customFormat="1" ht="31.5" hidden="1">
      <c r="A113" s="75">
        <v>264</v>
      </c>
      <c r="B113" s="75">
        <v>45</v>
      </c>
      <c r="C113" s="82" t="s">
        <v>2144</v>
      </c>
      <c r="D113" s="82"/>
      <c r="E113" s="89">
        <v>58000</v>
      </c>
      <c r="F113" s="75">
        <v>1</v>
      </c>
      <c r="G113" s="89">
        <v>58000</v>
      </c>
      <c r="H113" s="82"/>
      <c r="I113" s="82"/>
      <c r="J113" s="82">
        <v>58000</v>
      </c>
      <c r="K113" s="82" t="s">
        <v>267</v>
      </c>
      <c r="L113" s="82" t="s">
        <v>266</v>
      </c>
      <c r="M113" s="82" t="s">
        <v>265</v>
      </c>
      <c r="N113" s="82" t="s">
        <v>176</v>
      </c>
      <c r="O113" s="75" t="s">
        <v>2644</v>
      </c>
      <c r="P113" s="83" t="s">
        <v>2143</v>
      </c>
      <c r="Q113" s="83">
        <v>1</v>
      </c>
    </row>
    <row r="114" spans="1:17" s="163" customFormat="1" ht="31.5" hidden="1">
      <c r="A114" s="75">
        <v>266</v>
      </c>
      <c r="B114" s="75">
        <v>46</v>
      </c>
      <c r="C114" s="82" t="s">
        <v>2637</v>
      </c>
      <c r="D114" s="82"/>
      <c r="E114" s="89">
        <v>22000</v>
      </c>
      <c r="F114" s="75">
        <v>5</v>
      </c>
      <c r="G114" s="89">
        <v>110000</v>
      </c>
      <c r="H114" s="82"/>
      <c r="I114" s="82"/>
      <c r="J114" s="82">
        <v>110000</v>
      </c>
      <c r="K114" s="82" t="s">
        <v>271</v>
      </c>
      <c r="L114" s="82" t="s">
        <v>184</v>
      </c>
      <c r="M114" s="82" t="s">
        <v>184</v>
      </c>
      <c r="N114" s="82" t="s">
        <v>176</v>
      </c>
      <c r="O114" s="75" t="s">
        <v>2643</v>
      </c>
      <c r="P114" s="83" t="s">
        <v>2633</v>
      </c>
      <c r="Q114" s="83">
        <v>1</v>
      </c>
    </row>
    <row r="115" spans="1:17" s="163" customFormat="1" ht="31.5" hidden="1">
      <c r="A115" s="75">
        <v>268</v>
      </c>
      <c r="B115" s="75">
        <v>47</v>
      </c>
      <c r="C115" s="82" t="s">
        <v>264</v>
      </c>
      <c r="D115" s="82"/>
      <c r="E115" s="89">
        <v>16000</v>
      </c>
      <c r="F115" s="75">
        <v>2</v>
      </c>
      <c r="G115" s="89">
        <v>32000</v>
      </c>
      <c r="H115" s="82"/>
      <c r="I115" s="82"/>
      <c r="J115" s="82">
        <v>32000</v>
      </c>
      <c r="K115" s="82" t="s">
        <v>261</v>
      </c>
      <c r="L115" s="82" t="s">
        <v>180</v>
      </c>
      <c r="M115" s="82" t="s">
        <v>180</v>
      </c>
      <c r="N115" s="82" t="s">
        <v>176</v>
      </c>
      <c r="O115" s="75" t="s">
        <v>2643</v>
      </c>
      <c r="P115" s="83" t="s">
        <v>2633</v>
      </c>
      <c r="Q115" s="83">
        <v>1</v>
      </c>
    </row>
    <row r="116" spans="1:17" s="163" customFormat="1" ht="47.25" hidden="1" customHeight="1">
      <c r="A116" s="75">
        <v>270</v>
      </c>
      <c r="B116" s="75">
        <v>13</v>
      </c>
      <c r="C116" s="82" t="s">
        <v>2534</v>
      </c>
      <c r="D116" s="82"/>
      <c r="E116" s="89">
        <v>28600</v>
      </c>
      <c r="F116" s="75">
        <v>2</v>
      </c>
      <c r="G116" s="89">
        <v>57200</v>
      </c>
      <c r="H116" s="82"/>
      <c r="I116" s="82"/>
      <c r="J116" s="82">
        <v>57200</v>
      </c>
      <c r="K116" s="82" t="s">
        <v>406</v>
      </c>
      <c r="L116" s="82" t="s">
        <v>405</v>
      </c>
      <c r="M116" s="82" t="s">
        <v>404</v>
      </c>
      <c r="N116" s="82" t="s">
        <v>146</v>
      </c>
      <c r="O116" s="75" t="s">
        <v>2643</v>
      </c>
      <c r="P116" s="83" t="s">
        <v>2533</v>
      </c>
      <c r="Q116" s="83">
        <v>1</v>
      </c>
    </row>
    <row r="117" spans="1:17" s="163" customFormat="1" ht="47.25" hidden="1">
      <c r="A117" s="75">
        <v>272</v>
      </c>
      <c r="B117" s="75">
        <v>14</v>
      </c>
      <c r="C117" s="82" t="s">
        <v>2534</v>
      </c>
      <c r="D117" s="82"/>
      <c r="E117" s="89">
        <v>28600</v>
      </c>
      <c r="F117" s="75">
        <v>2</v>
      </c>
      <c r="G117" s="89">
        <v>57200</v>
      </c>
      <c r="H117" s="82"/>
      <c r="I117" s="82"/>
      <c r="J117" s="82">
        <v>57200</v>
      </c>
      <c r="K117" s="82" t="s">
        <v>586</v>
      </c>
      <c r="L117" s="82" t="s">
        <v>585</v>
      </c>
      <c r="M117" s="82" t="s">
        <v>585</v>
      </c>
      <c r="N117" s="82" t="s">
        <v>146</v>
      </c>
      <c r="O117" s="75" t="s">
        <v>2643</v>
      </c>
      <c r="P117" s="83" t="s">
        <v>2533</v>
      </c>
      <c r="Q117" s="83">
        <v>1</v>
      </c>
    </row>
    <row r="118" spans="1:17" s="163" customFormat="1" ht="47.25" hidden="1">
      <c r="A118" s="75">
        <v>274</v>
      </c>
      <c r="B118" s="75">
        <v>15</v>
      </c>
      <c r="C118" s="82" t="s">
        <v>2538</v>
      </c>
      <c r="D118" s="82"/>
      <c r="E118" s="89">
        <v>32400</v>
      </c>
      <c r="F118" s="75">
        <v>2</v>
      </c>
      <c r="G118" s="89">
        <v>64800</v>
      </c>
      <c r="H118" s="82"/>
      <c r="I118" s="82"/>
      <c r="J118" s="82">
        <v>64800</v>
      </c>
      <c r="K118" s="82" t="s">
        <v>586</v>
      </c>
      <c r="L118" s="82" t="s">
        <v>585</v>
      </c>
      <c r="M118" s="82" t="s">
        <v>585</v>
      </c>
      <c r="N118" s="82" t="s">
        <v>146</v>
      </c>
      <c r="O118" s="75" t="s">
        <v>2643</v>
      </c>
      <c r="P118" s="83" t="s">
        <v>2537</v>
      </c>
      <c r="Q118" s="83">
        <v>1</v>
      </c>
    </row>
    <row r="119" spans="1:17" s="163" customFormat="1" hidden="1">
      <c r="A119" s="75">
        <v>277</v>
      </c>
      <c r="B119" s="75">
        <v>16</v>
      </c>
      <c r="C119" s="82" t="s">
        <v>2190</v>
      </c>
      <c r="D119" s="82"/>
      <c r="E119" s="89">
        <v>25000</v>
      </c>
      <c r="F119" s="75">
        <v>1</v>
      </c>
      <c r="G119" s="89">
        <v>25000</v>
      </c>
      <c r="H119" s="82"/>
      <c r="I119" s="82"/>
      <c r="J119" s="82">
        <v>25000</v>
      </c>
      <c r="K119" s="82" t="s">
        <v>586</v>
      </c>
      <c r="L119" s="82" t="s">
        <v>585</v>
      </c>
      <c r="M119" s="82" t="s">
        <v>585</v>
      </c>
      <c r="N119" s="82" t="s">
        <v>146</v>
      </c>
      <c r="O119" s="75" t="s">
        <v>2643</v>
      </c>
      <c r="P119" s="83" t="s">
        <v>2189</v>
      </c>
      <c r="Q119" s="83">
        <v>1</v>
      </c>
    </row>
    <row r="120" spans="1:17" s="163" customFormat="1" ht="120.75" hidden="1" customHeight="1">
      <c r="A120" s="75">
        <v>279</v>
      </c>
      <c r="B120" s="75">
        <v>17</v>
      </c>
      <c r="C120" s="82" t="s">
        <v>2346</v>
      </c>
      <c r="D120" s="82"/>
      <c r="E120" s="89">
        <v>821000</v>
      </c>
      <c r="F120" s="75">
        <v>1</v>
      </c>
      <c r="G120" s="89">
        <v>821000</v>
      </c>
      <c r="H120" s="82"/>
      <c r="I120" s="82"/>
      <c r="J120" s="82">
        <v>821000</v>
      </c>
      <c r="K120" s="82" t="s">
        <v>400</v>
      </c>
      <c r="L120" s="82" t="s">
        <v>247</v>
      </c>
      <c r="M120" s="82" t="s">
        <v>247</v>
      </c>
      <c r="N120" s="82" t="s">
        <v>146</v>
      </c>
      <c r="O120" s="75" t="s">
        <v>2644</v>
      </c>
      <c r="P120" s="83" t="s">
        <v>2345</v>
      </c>
      <c r="Q120" s="83">
        <v>1</v>
      </c>
    </row>
    <row r="121" spans="1:17" s="163" customFormat="1" ht="63" hidden="1">
      <c r="A121" s="75">
        <v>281</v>
      </c>
      <c r="B121" s="75">
        <v>18</v>
      </c>
      <c r="C121" s="82" t="s">
        <v>2360</v>
      </c>
      <c r="D121" s="82"/>
      <c r="E121" s="89">
        <v>896000</v>
      </c>
      <c r="F121" s="75">
        <v>1</v>
      </c>
      <c r="G121" s="89">
        <v>896000</v>
      </c>
      <c r="H121" s="82"/>
      <c r="I121" s="82"/>
      <c r="J121" s="82">
        <v>896000</v>
      </c>
      <c r="K121" s="82" t="s">
        <v>586</v>
      </c>
      <c r="L121" s="82" t="s">
        <v>585</v>
      </c>
      <c r="M121" s="82" t="s">
        <v>585</v>
      </c>
      <c r="N121" s="82" t="s">
        <v>146</v>
      </c>
      <c r="O121" s="75" t="s">
        <v>2644</v>
      </c>
      <c r="P121" s="83" t="s">
        <v>2361</v>
      </c>
      <c r="Q121" s="83">
        <v>1</v>
      </c>
    </row>
    <row r="122" spans="1:17" s="162" customFormat="1" hidden="1">
      <c r="A122" s="58">
        <v>283</v>
      </c>
      <c r="B122" s="58">
        <v>19</v>
      </c>
      <c r="C122" s="78" t="s">
        <v>235</v>
      </c>
      <c r="D122" s="70"/>
      <c r="E122" s="79">
        <v>460000</v>
      </c>
      <c r="F122" s="58">
        <v>1</v>
      </c>
      <c r="G122" s="79">
        <v>460000</v>
      </c>
      <c r="H122" s="70"/>
      <c r="I122" s="70"/>
      <c r="J122" s="70">
        <v>460000</v>
      </c>
      <c r="K122" s="70" t="s">
        <v>593</v>
      </c>
      <c r="L122" s="70" t="s">
        <v>247</v>
      </c>
      <c r="M122" s="70" t="s">
        <v>592</v>
      </c>
      <c r="N122" s="70" t="s">
        <v>146</v>
      </c>
      <c r="O122" s="58" t="s">
        <v>2643</v>
      </c>
      <c r="P122" s="66" t="s">
        <v>1945</v>
      </c>
      <c r="Q122" s="62"/>
    </row>
    <row r="123" spans="1:17" s="162" customFormat="1" ht="31.5" hidden="1">
      <c r="A123" s="58">
        <v>285</v>
      </c>
      <c r="B123" s="58">
        <v>20</v>
      </c>
      <c r="C123" s="78" t="s">
        <v>79</v>
      </c>
      <c r="D123" s="70"/>
      <c r="E123" s="79">
        <v>175000</v>
      </c>
      <c r="F123" s="58">
        <v>1</v>
      </c>
      <c r="G123" s="79">
        <v>175000</v>
      </c>
      <c r="H123" s="70"/>
      <c r="I123" s="70"/>
      <c r="J123" s="70">
        <v>175000</v>
      </c>
      <c r="K123" s="70" t="s">
        <v>591</v>
      </c>
      <c r="L123" s="70" t="s">
        <v>158</v>
      </c>
      <c r="M123" s="70" t="s">
        <v>590</v>
      </c>
      <c r="N123" s="70" t="s">
        <v>146</v>
      </c>
      <c r="O123" s="58" t="s">
        <v>2643</v>
      </c>
      <c r="P123" s="66" t="s">
        <v>1940</v>
      </c>
      <c r="Q123" s="62"/>
    </row>
    <row r="124" spans="1:17" s="162" customFormat="1" ht="31.5" hidden="1">
      <c r="A124" s="58">
        <v>287</v>
      </c>
      <c r="B124" s="58">
        <v>21</v>
      </c>
      <c r="C124" s="78" t="s">
        <v>79</v>
      </c>
      <c r="D124" s="70"/>
      <c r="E124" s="79">
        <v>175000</v>
      </c>
      <c r="F124" s="58">
        <v>1</v>
      </c>
      <c r="G124" s="79">
        <v>175000</v>
      </c>
      <c r="H124" s="70"/>
      <c r="I124" s="70"/>
      <c r="J124" s="70">
        <v>175000</v>
      </c>
      <c r="K124" s="70" t="s">
        <v>589</v>
      </c>
      <c r="L124" s="70" t="s">
        <v>158</v>
      </c>
      <c r="M124" s="70" t="s">
        <v>588</v>
      </c>
      <c r="N124" s="70" t="s">
        <v>146</v>
      </c>
      <c r="O124" s="58" t="s">
        <v>2643</v>
      </c>
      <c r="P124" s="66" t="s">
        <v>1940</v>
      </c>
      <c r="Q124" s="62"/>
    </row>
    <row r="125" spans="1:17" s="163" customFormat="1" ht="31.5" hidden="1">
      <c r="A125" s="75">
        <v>289</v>
      </c>
      <c r="B125" s="75">
        <v>22</v>
      </c>
      <c r="C125" s="82" t="s">
        <v>2142</v>
      </c>
      <c r="D125" s="82"/>
      <c r="E125" s="89">
        <v>36000</v>
      </c>
      <c r="F125" s="75">
        <v>1</v>
      </c>
      <c r="G125" s="89">
        <v>36000</v>
      </c>
      <c r="H125" s="82"/>
      <c r="I125" s="82"/>
      <c r="J125" s="82">
        <v>36000</v>
      </c>
      <c r="K125" s="82" t="s">
        <v>586</v>
      </c>
      <c r="L125" s="82" t="s">
        <v>585</v>
      </c>
      <c r="M125" s="82" t="s">
        <v>585</v>
      </c>
      <c r="N125" s="82" t="s">
        <v>146</v>
      </c>
      <c r="O125" s="75" t="s">
        <v>2644</v>
      </c>
      <c r="P125" s="83" t="s">
        <v>2141</v>
      </c>
      <c r="Q125" s="83">
        <v>1</v>
      </c>
    </row>
    <row r="126" spans="1:17" s="163" customFormat="1" ht="63" hidden="1">
      <c r="A126" s="75">
        <v>291</v>
      </c>
      <c r="B126" s="75">
        <v>23</v>
      </c>
      <c r="C126" s="82" t="s">
        <v>2360</v>
      </c>
      <c r="D126" s="82"/>
      <c r="E126" s="89">
        <v>952000</v>
      </c>
      <c r="F126" s="75">
        <v>1</v>
      </c>
      <c r="G126" s="89">
        <v>952000</v>
      </c>
      <c r="H126" s="82"/>
      <c r="I126" s="82"/>
      <c r="J126" s="82">
        <v>952000</v>
      </c>
      <c r="K126" s="82" t="s">
        <v>583</v>
      </c>
      <c r="L126" s="82" t="s">
        <v>243</v>
      </c>
      <c r="M126" s="82" t="s">
        <v>243</v>
      </c>
      <c r="N126" s="82" t="s">
        <v>146</v>
      </c>
      <c r="O126" s="75" t="s">
        <v>2644</v>
      </c>
      <c r="P126" s="83" t="s">
        <v>2361</v>
      </c>
      <c r="Q126" s="83">
        <v>1</v>
      </c>
    </row>
    <row r="127" spans="1:17" s="163" customFormat="1" ht="63.75" hidden="1" customHeight="1">
      <c r="A127" s="75">
        <v>293</v>
      </c>
      <c r="B127" s="75">
        <v>9</v>
      </c>
      <c r="C127" s="82" t="s">
        <v>1518</v>
      </c>
      <c r="D127" s="82"/>
      <c r="E127" s="89">
        <v>120000</v>
      </c>
      <c r="F127" s="75">
        <v>4</v>
      </c>
      <c r="G127" s="89">
        <v>480000</v>
      </c>
      <c r="H127" s="82"/>
      <c r="I127" s="82"/>
      <c r="J127" s="82">
        <v>480000</v>
      </c>
      <c r="K127" s="82" t="s">
        <v>318</v>
      </c>
      <c r="L127" s="82" t="s">
        <v>317</v>
      </c>
      <c r="M127" s="82" t="s">
        <v>316</v>
      </c>
      <c r="N127" s="82" t="s">
        <v>195</v>
      </c>
      <c r="O127" s="75" t="s">
        <v>2643</v>
      </c>
      <c r="P127" s="83" t="s">
        <v>1517</v>
      </c>
      <c r="Q127" s="83">
        <v>1</v>
      </c>
    </row>
    <row r="128" spans="1:17" s="162" customFormat="1" hidden="1">
      <c r="A128" s="58">
        <v>298</v>
      </c>
      <c r="B128" s="58">
        <v>13</v>
      </c>
      <c r="C128" s="78" t="s">
        <v>537</v>
      </c>
      <c r="D128" s="70"/>
      <c r="E128" s="79">
        <v>1200000</v>
      </c>
      <c r="F128" s="58">
        <v>1</v>
      </c>
      <c r="G128" s="79">
        <v>1200000</v>
      </c>
      <c r="H128" s="70"/>
      <c r="I128" s="70"/>
      <c r="J128" s="70">
        <v>1200000</v>
      </c>
      <c r="K128" s="70" t="s">
        <v>661</v>
      </c>
      <c r="L128" s="70" t="s">
        <v>660</v>
      </c>
      <c r="M128" s="70" t="s">
        <v>660</v>
      </c>
      <c r="N128" s="70" t="s">
        <v>195</v>
      </c>
      <c r="O128" s="58" t="s">
        <v>2643</v>
      </c>
      <c r="P128" s="66" t="s">
        <v>1824</v>
      </c>
      <c r="Q128" s="62"/>
    </row>
    <row r="129" spans="1:17" s="163" customFormat="1" ht="47.25" hidden="1" customHeight="1">
      <c r="A129" s="75">
        <v>301</v>
      </c>
      <c r="B129" s="75">
        <v>57</v>
      </c>
      <c r="C129" s="82" t="s">
        <v>2542</v>
      </c>
      <c r="D129" s="82"/>
      <c r="E129" s="89">
        <v>40200</v>
      </c>
      <c r="F129" s="75">
        <v>5</v>
      </c>
      <c r="G129" s="89">
        <v>201000</v>
      </c>
      <c r="H129" s="82"/>
      <c r="I129" s="82"/>
      <c r="J129" s="82">
        <v>201000</v>
      </c>
      <c r="K129" s="82" t="s">
        <v>639</v>
      </c>
      <c r="L129" s="82" t="s">
        <v>71</v>
      </c>
      <c r="M129" s="82" t="s">
        <v>143</v>
      </c>
      <c r="N129" s="82" t="s">
        <v>1</v>
      </c>
      <c r="O129" s="75" t="s">
        <v>2643</v>
      </c>
      <c r="P129" s="83" t="s">
        <v>2541</v>
      </c>
      <c r="Q129" s="83">
        <v>1</v>
      </c>
    </row>
    <row r="130" spans="1:17" s="163" customFormat="1" ht="47.25" hidden="1">
      <c r="A130" s="75">
        <v>307</v>
      </c>
      <c r="B130" s="75">
        <v>62</v>
      </c>
      <c r="C130" s="82" t="s">
        <v>2534</v>
      </c>
      <c r="D130" s="82"/>
      <c r="E130" s="89">
        <v>28600</v>
      </c>
      <c r="F130" s="75">
        <v>1</v>
      </c>
      <c r="G130" s="89">
        <v>28600</v>
      </c>
      <c r="H130" s="82"/>
      <c r="I130" s="82"/>
      <c r="J130" s="82">
        <v>28600</v>
      </c>
      <c r="K130" s="82" t="s">
        <v>639</v>
      </c>
      <c r="L130" s="82" t="s">
        <v>71</v>
      </c>
      <c r="M130" s="82" t="s">
        <v>143</v>
      </c>
      <c r="N130" s="82" t="s">
        <v>1</v>
      </c>
      <c r="O130" s="75" t="s">
        <v>2643</v>
      </c>
      <c r="P130" s="83" t="s">
        <v>2533</v>
      </c>
      <c r="Q130" s="83">
        <v>1</v>
      </c>
    </row>
    <row r="131" spans="1:17" s="163" customFormat="1" ht="47.25" hidden="1" customHeight="1">
      <c r="A131" s="75">
        <v>309</v>
      </c>
      <c r="B131" s="75">
        <v>63</v>
      </c>
      <c r="C131" s="82" t="s">
        <v>2530</v>
      </c>
      <c r="D131" s="82"/>
      <c r="E131" s="89">
        <v>23000</v>
      </c>
      <c r="F131" s="75">
        <v>1</v>
      </c>
      <c r="G131" s="89">
        <v>23000</v>
      </c>
      <c r="H131" s="82"/>
      <c r="I131" s="82"/>
      <c r="J131" s="82">
        <v>23000</v>
      </c>
      <c r="K131" s="82" t="s">
        <v>639</v>
      </c>
      <c r="L131" s="82" t="s">
        <v>71</v>
      </c>
      <c r="M131" s="82" t="s">
        <v>143</v>
      </c>
      <c r="N131" s="82" t="s">
        <v>1</v>
      </c>
      <c r="O131" s="75" t="s">
        <v>2643</v>
      </c>
      <c r="P131" s="83" t="s">
        <v>2529</v>
      </c>
      <c r="Q131" s="83">
        <v>1</v>
      </c>
    </row>
    <row r="132" spans="1:17" s="162" customFormat="1" hidden="1">
      <c r="A132" s="58">
        <v>311</v>
      </c>
      <c r="B132" s="58">
        <v>48</v>
      </c>
      <c r="C132" s="78" t="s">
        <v>274</v>
      </c>
      <c r="D132" s="70"/>
      <c r="E132" s="79">
        <v>29900</v>
      </c>
      <c r="F132" s="58">
        <v>1</v>
      </c>
      <c r="G132" s="79">
        <v>29900</v>
      </c>
      <c r="H132" s="70"/>
      <c r="I132" s="70"/>
      <c r="J132" s="70">
        <v>29900</v>
      </c>
      <c r="K132" s="70" t="s">
        <v>262</v>
      </c>
      <c r="L132" s="70" t="s">
        <v>177</v>
      </c>
      <c r="M132" s="70" t="s">
        <v>254</v>
      </c>
      <c r="N132" s="70" t="s">
        <v>176</v>
      </c>
      <c r="O132" s="58" t="s">
        <v>2642</v>
      </c>
      <c r="P132" s="66" t="s">
        <v>2634</v>
      </c>
      <c r="Q132" s="62"/>
    </row>
    <row r="133" spans="1:17" s="163" customFormat="1" ht="31.5" hidden="1">
      <c r="A133" s="75">
        <v>314</v>
      </c>
      <c r="B133" s="75">
        <v>24</v>
      </c>
      <c r="C133" s="82" t="s">
        <v>2144</v>
      </c>
      <c r="D133" s="82"/>
      <c r="E133" s="89">
        <v>58000</v>
      </c>
      <c r="F133" s="75">
        <v>1</v>
      </c>
      <c r="G133" s="89">
        <v>58000</v>
      </c>
      <c r="H133" s="82"/>
      <c r="I133" s="82"/>
      <c r="J133" s="82">
        <v>58000</v>
      </c>
      <c r="K133" s="82" t="s">
        <v>398</v>
      </c>
      <c r="L133" s="82" t="s">
        <v>223</v>
      </c>
      <c r="M133" s="82" t="s">
        <v>222</v>
      </c>
      <c r="N133" s="82" t="s">
        <v>146</v>
      </c>
      <c r="O133" s="75" t="s">
        <v>2644</v>
      </c>
      <c r="P133" s="83" t="s">
        <v>2143</v>
      </c>
      <c r="Q133" s="83">
        <v>1</v>
      </c>
    </row>
    <row r="134" spans="1:17" s="163" customFormat="1" ht="31.5" hidden="1">
      <c r="A134" s="75">
        <v>316</v>
      </c>
      <c r="B134" s="75">
        <v>25</v>
      </c>
      <c r="C134" s="82" t="s">
        <v>2146</v>
      </c>
      <c r="D134" s="82"/>
      <c r="E134" s="89">
        <v>54400</v>
      </c>
      <c r="F134" s="75">
        <v>1</v>
      </c>
      <c r="G134" s="89">
        <v>54400</v>
      </c>
      <c r="H134" s="82"/>
      <c r="I134" s="82"/>
      <c r="J134" s="82">
        <v>54400</v>
      </c>
      <c r="K134" s="82" t="s">
        <v>400</v>
      </c>
      <c r="L134" s="82" t="s">
        <v>247</v>
      </c>
      <c r="M134" s="82" t="s">
        <v>247</v>
      </c>
      <c r="N134" s="82" t="s">
        <v>146</v>
      </c>
      <c r="O134" s="75" t="s">
        <v>2643</v>
      </c>
      <c r="P134" s="83" t="s">
        <v>2145</v>
      </c>
      <c r="Q134" s="83">
        <v>1</v>
      </c>
    </row>
    <row r="135" spans="1:17" s="163" customFormat="1" ht="31.5" hidden="1">
      <c r="A135" s="75">
        <v>318</v>
      </c>
      <c r="B135" s="75">
        <v>26</v>
      </c>
      <c r="C135" s="82" t="s">
        <v>2148</v>
      </c>
      <c r="D135" s="82"/>
      <c r="E135" s="89">
        <v>9500</v>
      </c>
      <c r="F135" s="75">
        <v>1</v>
      </c>
      <c r="G135" s="89">
        <v>9500</v>
      </c>
      <c r="H135" s="82"/>
      <c r="I135" s="82"/>
      <c r="J135" s="82">
        <v>9500</v>
      </c>
      <c r="K135" s="82" t="s">
        <v>400</v>
      </c>
      <c r="L135" s="82" t="s">
        <v>247</v>
      </c>
      <c r="M135" s="82" t="s">
        <v>247</v>
      </c>
      <c r="N135" s="82" t="s">
        <v>146</v>
      </c>
      <c r="O135" s="75" t="s">
        <v>2643</v>
      </c>
      <c r="P135" s="83" t="s">
        <v>2147</v>
      </c>
      <c r="Q135" s="83">
        <v>1</v>
      </c>
    </row>
    <row r="136" spans="1:17" s="163" customFormat="1" ht="47.25" hidden="1">
      <c r="A136" s="75">
        <v>320</v>
      </c>
      <c r="B136" s="75">
        <v>27</v>
      </c>
      <c r="C136" s="82" t="s">
        <v>2532</v>
      </c>
      <c r="D136" s="82"/>
      <c r="E136" s="89">
        <v>25900</v>
      </c>
      <c r="F136" s="75">
        <v>2</v>
      </c>
      <c r="G136" s="89">
        <v>51800</v>
      </c>
      <c r="H136" s="82"/>
      <c r="I136" s="82"/>
      <c r="J136" s="82">
        <v>51800</v>
      </c>
      <c r="K136" s="82" t="s">
        <v>406</v>
      </c>
      <c r="L136" s="82" t="s">
        <v>405</v>
      </c>
      <c r="M136" s="82" t="s">
        <v>404</v>
      </c>
      <c r="N136" s="82" t="s">
        <v>146</v>
      </c>
      <c r="O136" s="75" t="s">
        <v>2643</v>
      </c>
      <c r="P136" s="83" t="s">
        <v>2531</v>
      </c>
      <c r="Q136" s="83">
        <v>1</v>
      </c>
    </row>
    <row r="137" spans="1:17" s="162" customFormat="1" ht="31.5" hidden="1">
      <c r="A137" s="58">
        <v>323</v>
      </c>
      <c r="B137" s="58">
        <v>29</v>
      </c>
      <c r="C137" s="78" t="s">
        <v>743</v>
      </c>
      <c r="D137" s="70"/>
      <c r="E137" s="79">
        <v>21000</v>
      </c>
      <c r="F137" s="58">
        <v>1</v>
      </c>
      <c r="G137" s="79">
        <v>21000</v>
      </c>
      <c r="H137" s="70"/>
      <c r="I137" s="70"/>
      <c r="J137" s="70">
        <v>21000</v>
      </c>
      <c r="K137" s="70" t="s">
        <v>398</v>
      </c>
      <c r="L137" s="70" t="s">
        <v>223</v>
      </c>
      <c r="M137" s="70" t="s">
        <v>222</v>
      </c>
      <c r="N137" s="70" t="s">
        <v>146</v>
      </c>
      <c r="O137" s="58" t="s">
        <v>2643</v>
      </c>
      <c r="P137" s="66" t="s">
        <v>2633</v>
      </c>
      <c r="Q137" s="62"/>
    </row>
    <row r="138" spans="1:17" s="162" customFormat="1" ht="31.5" hidden="1">
      <c r="A138" s="58">
        <v>325</v>
      </c>
      <c r="B138" s="58">
        <v>30</v>
      </c>
      <c r="C138" s="78" t="s">
        <v>743</v>
      </c>
      <c r="D138" s="70"/>
      <c r="E138" s="79">
        <v>21000</v>
      </c>
      <c r="F138" s="58">
        <v>1</v>
      </c>
      <c r="G138" s="79">
        <v>21000</v>
      </c>
      <c r="H138" s="70"/>
      <c r="I138" s="70"/>
      <c r="J138" s="70">
        <v>21000</v>
      </c>
      <c r="K138" s="70" t="s">
        <v>403</v>
      </c>
      <c r="L138" s="70" t="s">
        <v>241</v>
      </c>
      <c r="M138" s="70" t="s">
        <v>240</v>
      </c>
      <c r="N138" s="70" t="s">
        <v>146</v>
      </c>
      <c r="O138" s="58" t="s">
        <v>2643</v>
      </c>
      <c r="P138" s="66" t="s">
        <v>2633</v>
      </c>
      <c r="Q138" s="62"/>
    </row>
    <row r="139" spans="1:17" s="163" customFormat="1" ht="47.25" hidden="1">
      <c r="A139" s="75">
        <v>326</v>
      </c>
      <c r="B139" s="75">
        <v>64</v>
      </c>
      <c r="C139" s="82" t="s">
        <v>2534</v>
      </c>
      <c r="D139" s="82"/>
      <c r="E139" s="89">
        <v>28600</v>
      </c>
      <c r="F139" s="75">
        <v>3</v>
      </c>
      <c r="G139" s="89">
        <v>85800</v>
      </c>
      <c r="H139" s="82"/>
      <c r="I139" s="82"/>
      <c r="J139" s="82">
        <v>85800</v>
      </c>
      <c r="K139" s="82" t="s">
        <v>637</v>
      </c>
      <c r="L139" s="82" t="s">
        <v>71</v>
      </c>
      <c r="M139" s="82" t="s">
        <v>143</v>
      </c>
      <c r="N139" s="82" t="s">
        <v>1</v>
      </c>
      <c r="O139" s="75" t="s">
        <v>2643</v>
      </c>
      <c r="P139" s="83" t="s">
        <v>2533</v>
      </c>
      <c r="Q139" s="83">
        <v>1</v>
      </c>
    </row>
    <row r="140" spans="1:17" s="163" customFormat="1" ht="63" hidden="1">
      <c r="A140" s="75">
        <v>330</v>
      </c>
      <c r="B140" s="75">
        <v>67</v>
      </c>
      <c r="C140" s="82" t="s">
        <v>2340</v>
      </c>
      <c r="D140" s="82"/>
      <c r="E140" s="89">
        <v>729000</v>
      </c>
      <c r="F140" s="75">
        <v>1</v>
      </c>
      <c r="G140" s="89">
        <v>729000</v>
      </c>
      <c r="H140" s="82"/>
      <c r="I140" s="82"/>
      <c r="J140" s="82">
        <v>729000</v>
      </c>
      <c r="K140" s="82" t="s">
        <v>636</v>
      </c>
      <c r="L140" s="82" t="s">
        <v>307</v>
      </c>
      <c r="M140" s="82" t="s">
        <v>306</v>
      </c>
      <c r="N140" s="82" t="s">
        <v>1</v>
      </c>
      <c r="O140" s="75" t="s">
        <v>2643</v>
      </c>
      <c r="P140" s="83" t="s">
        <v>2339</v>
      </c>
      <c r="Q140" s="83">
        <v>1</v>
      </c>
    </row>
    <row r="141" spans="1:17" s="163" customFormat="1" ht="63" hidden="1">
      <c r="A141" s="75">
        <v>332</v>
      </c>
      <c r="B141" s="75">
        <v>68</v>
      </c>
      <c r="C141" s="82" t="s">
        <v>2340</v>
      </c>
      <c r="D141" s="82"/>
      <c r="E141" s="89">
        <v>729000</v>
      </c>
      <c r="F141" s="75">
        <v>1</v>
      </c>
      <c r="G141" s="89">
        <v>729000</v>
      </c>
      <c r="H141" s="82"/>
      <c r="I141" s="82"/>
      <c r="J141" s="82">
        <v>729000</v>
      </c>
      <c r="K141" s="82" t="s">
        <v>99</v>
      </c>
      <c r="L141" s="82" t="s">
        <v>95</v>
      </c>
      <c r="M141" s="82" t="s">
        <v>98</v>
      </c>
      <c r="N141" s="82" t="s">
        <v>1</v>
      </c>
      <c r="O141" s="75" t="s">
        <v>2643</v>
      </c>
      <c r="P141" s="83" t="s">
        <v>2339</v>
      </c>
      <c r="Q141" s="83">
        <v>1</v>
      </c>
    </row>
    <row r="142" spans="1:17" s="163" customFormat="1" ht="63" hidden="1">
      <c r="A142" s="75">
        <v>334</v>
      </c>
      <c r="B142" s="75">
        <v>69</v>
      </c>
      <c r="C142" s="82" t="s">
        <v>2340</v>
      </c>
      <c r="D142" s="82"/>
      <c r="E142" s="89">
        <v>729000</v>
      </c>
      <c r="F142" s="75">
        <v>1</v>
      </c>
      <c r="G142" s="89">
        <v>729000</v>
      </c>
      <c r="H142" s="82"/>
      <c r="I142" s="82"/>
      <c r="J142" s="82">
        <v>729000</v>
      </c>
      <c r="K142" s="82" t="s">
        <v>635</v>
      </c>
      <c r="L142" s="82" t="s">
        <v>9</v>
      </c>
      <c r="M142" s="82" t="s">
        <v>634</v>
      </c>
      <c r="N142" s="82" t="s">
        <v>1</v>
      </c>
      <c r="O142" s="75" t="s">
        <v>2643</v>
      </c>
      <c r="P142" s="83" t="s">
        <v>2339</v>
      </c>
      <c r="Q142" s="83">
        <v>1</v>
      </c>
    </row>
    <row r="143" spans="1:17" s="163" customFormat="1" ht="63" hidden="1">
      <c r="A143" s="75">
        <v>336</v>
      </c>
      <c r="B143" s="75">
        <v>70</v>
      </c>
      <c r="C143" s="82" t="s">
        <v>2340</v>
      </c>
      <c r="D143" s="82"/>
      <c r="E143" s="89">
        <v>729000</v>
      </c>
      <c r="F143" s="75">
        <v>1</v>
      </c>
      <c r="G143" s="89">
        <v>729000</v>
      </c>
      <c r="H143" s="82"/>
      <c r="I143" s="82"/>
      <c r="J143" s="82">
        <v>729000</v>
      </c>
      <c r="K143" s="82" t="s">
        <v>632</v>
      </c>
      <c r="L143" s="82" t="s">
        <v>485</v>
      </c>
      <c r="M143" s="82" t="s">
        <v>485</v>
      </c>
      <c r="N143" s="82" t="s">
        <v>1</v>
      </c>
      <c r="O143" s="75" t="s">
        <v>2643</v>
      </c>
      <c r="P143" s="83" t="s">
        <v>2339</v>
      </c>
      <c r="Q143" s="83">
        <v>1</v>
      </c>
    </row>
    <row r="144" spans="1:17" s="162" customFormat="1" ht="31.5" hidden="1">
      <c r="A144" s="58">
        <v>337</v>
      </c>
      <c r="B144" s="58">
        <v>71</v>
      </c>
      <c r="C144" s="78" t="s">
        <v>440</v>
      </c>
      <c r="D144" s="70"/>
      <c r="E144" s="79">
        <v>1750000</v>
      </c>
      <c r="F144" s="58">
        <v>1</v>
      </c>
      <c r="G144" s="79">
        <v>1750000</v>
      </c>
      <c r="H144" s="70"/>
      <c r="I144" s="70"/>
      <c r="J144" s="70">
        <v>1750000</v>
      </c>
      <c r="K144" s="70" t="s">
        <v>499</v>
      </c>
      <c r="L144" s="70" t="s">
        <v>498</v>
      </c>
      <c r="M144" s="70" t="s">
        <v>497</v>
      </c>
      <c r="N144" s="70" t="s">
        <v>1</v>
      </c>
      <c r="O144" s="58" t="s">
        <v>2643</v>
      </c>
      <c r="P144" s="66" t="s">
        <v>2094</v>
      </c>
      <c r="Q144" s="62"/>
    </row>
    <row r="145" spans="1:17" s="163" customFormat="1" ht="47.25" hidden="1">
      <c r="A145" s="75">
        <v>338</v>
      </c>
      <c r="B145" s="75">
        <v>72</v>
      </c>
      <c r="C145" s="82" t="s">
        <v>1714</v>
      </c>
      <c r="D145" s="82"/>
      <c r="E145" s="89">
        <v>840000</v>
      </c>
      <c r="F145" s="75">
        <v>1</v>
      </c>
      <c r="G145" s="89">
        <v>840000</v>
      </c>
      <c r="H145" s="82"/>
      <c r="I145" s="82"/>
      <c r="J145" s="82">
        <v>840000</v>
      </c>
      <c r="K145" s="82" t="s">
        <v>370</v>
      </c>
      <c r="L145" s="82" t="s">
        <v>107</v>
      </c>
      <c r="M145" s="82" t="s">
        <v>107</v>
      </c>
      <c r="N145" s="82" t="s">
        <v>1</v>
      </c>
      <c r="O145" s="75" t="s">
        <v>2643</v>
      </c>
      <c r="P145" s="83" t="s">
        <v>1713</v>
      </c>
      <c r="Q145" s="83">
        <v>1</v>
      </c>
    </row>
    <row r="146" spans="1:17" s="163" customFormat="1" hidden="1">
      <c r="A146" s="75">
        <v>339</v>
      </c>
      <c r="B146" s="75">
        <v>73</v>
      </c>
      <c r="C146" s="82" t="s">
        <v>2298</v>
      </c>
      <c r="D146" s="82"/>
      <c r="E146" s="89">
        <v>1700000</v>
      </c>
      <c r="F146" s="75">
        <v>1</v>
      </c>
      <c r="G146" s="89">
        <v>1700000</v>
      </c>
      <c r="H146" s="82"/>
      <c r="I146" s="82"/>
      <c r="J146" s="82">
        <v>1700000</v>
      </c>
      <c r="K146" s="82" t="s">
        <v>630</v>
      </c>
      <c r="L146" s="82" t="s">
        <v>129</v>
      </c>
      <c r="M146" s="82" t="s">
        <v>129</v>
      </c>
      <c r="N146" s="82" t="s">
        <v>1</v>
      </c>
      <c r="O146" s="75" t="s">
        <v>2643</v>
      </c>
      <c r="P146" s="83" t="s">
        <v>2297</v>
      </c>
      <c r="Q146" s="83">
        <v>1</v>
      </c>
    </row>
    <row r="147" spans="1:17" s="163" customFormat="1" ht="47.25" hidden="1">
      <c r="A147" s="75">
        <v>340</v>
      </c>
      <c r="B147" s="75">
        <v>74</v>
      </c>
      <c r="C147" s="82" t="s">
        <v>1714</v>
      </c>
      <c r="D147" s="82"/>
      <c r="E147" s="89">
        <v>840000</v>
      </c>
      <c r="F147" s="75">
        <v>1</v>
      </c>
      <c r="G147" s="89">
        <v>840000</v>
      </c>
      <c r="H147" s="82"/>
      <c r="I147" s="82"/>
      <c r="J147" s="82">
        <v>840000</v>
      </c>
      <c r="K147" s="82" t="s">
        <v>31</v>
      </c>
      <c r="L147" s="82" t="s">
        <v>30</v>
      </c>
      <c r="M147" s="82" t="s">
        <v>29</v>
      </c>
      <c r="N147" s="82" t="s">
        <v>1</v>
      </c>
      <c r="O147" s="75" t="s">
        <v>2643</v>
      </c>
      <c r="P147" s="83" t="s">
        <v>1713</v>
      </c>
      <c r="Q147" s="83">
        <v>1</v>
      </c>
    </row>
    <row r="148" spans="1:17" s="162" customFormat="1" ht="31.5" hidden="1">
      <c r="A148" s="58">
        <v>342</v>
      </c>
      <c r="B148" s="58">
        <v>31</v>
      </c>
      <c r="C148" s="78" t="s">
        <v>743</v>
      </c>
      <c r="D148" s="70"/>
      <c r="E148" s="79">
        <v>21000</v>
      </c>
      <c r="F148" s="58">
        <v>1</v>
      </c>
      <c r="G148" s="79">
        <v>21000</v>
      </c>
      <c r="H148" s="70"/>
      <c r="I148" s="70"/>
      <c r="J148" s="70">
        <v>21000</v>
      </c>
      <c r="K148" s="70" t="s">
        <v>400</v>
      </c>
      <c r="L148" s="70" t="s">
        <v>247</v>
      </c>
      <c r="M148" s="70" t="s">
        <v>247</v>
      </c>
      <c r="N148" s="70" t="s">
        <v>146</v>
      </c>
      <c r="O148" s="58" t="s">
        <v>2643</v>
      </c>
      <c r="P148" s="66" t="s">
        <v>2633</v>
      </c>
      <c r="Q148" s="62"/>
    </row>
    <row r="149" spans="1:17" s="163" customFormat="1" ht="47.25" hidden="1">
      <c r="A149" s="75">
        <v>344</v>
      </c>
      <c r="B149" s="75">
        <v>32</v>
      </c>
      <c r="C149" s="82" t="s">
        <v>2172</v>
      </c>
      <c r="D149" s="82"/>
      <c r="E149" s="89">
        <v>17800</v>
      </c>
      <c r="F149" s="75">
        <v>1</v>
      </c>
      <c r="G149" s="89">
        <v>17800</v>
      </c>
      <c r="H149" s="82"/>
      <c r="I149" s="82"/>
      <c r="J149" s="82">
        <v>17800</v>
      </c>
      <c r="K149" s="82" t="s">
        <v>400</v>
      </c>
      <c r="L149" s="82" t="s">
        <v>247</v>
      </c>
      <c r="M149" s="82" t="s">
        <v>247</v>
      </c>
      <c r="N149" s="82" t="s">
        <v>146</v>
      </c>
      <c r="O149" s="75" t="s">
        <v>2643</v>
      </c>
      <c r="P149" s="83" t="s">
        <v>2171</v>
      </c>
      <c r="Q149" s="83">
        <v>1</v>
      </c>
    </row>
    <row r="150" spans="1:17" s="162" customFormat="1" hidden="1">
      <c r="A150" s="58">
        <v>345</v>
      </c>
      <c r="B150" s="58">
        <v>14</v>
      </c>
      <c r="C150" s="78" t="s">
        <v>537</v>
      </c>
      <c r="D150" s="70"/>
      <c r="E150" s="79">
        <v>1200000</v>
      </c>
      <c r="F150" s="58">
        <v>1</v>
      </c>
      <c r="G150" s="79">
        <v>1200000</v>
      </c>
      <c r="H150" s="70"/>
      <c r="I150" s="70"/>
      <c r="J150" s="70">
        <v>1200000</v>
      </c>
      <c r="K150" s="70" t="s">
        <v>659</v>
      </c>
      <c r="L150" s="70" t="s">
        <v>658</v>
      </c>
      <c r="M150" s="70" t="s">
        <v>657</v>
      </c>
      <c r="N150" s="70" t="s">
        <v>195</v>
      </c>
      <c r="O150" s="58" t="s">
        <v>2643</v>
      </c>
      <c r="P150" s="66" t="s">
        <v>1824</v>
      </c>
      <c r="Q150" s="62"/>
    </row>
    <row r="151" spans="1:17" s="162" customFormat="1" ht="47.25" hidden="1">
      <c r="A151" s="58">
        <v>347</v>
      </c>
      <c r="B151" s="58">
        <v>15</v>
      </c>
      <c r="C151" s="78" t="s">
        <v>1055</v>
      </c>
      <c r="D151" s="70"/>
      <c r="E151" s="79">
        <v>3745000</v>
      </c>
      <c r="F151" s="58">
        <v>1</v>
      </c>
      <c r="G151" s="79">
        <v>3745000</v>
      </c>
      <c r="H151" s="70"/>
      <c r="I151" s="70"/>
      <c r="J151" s="70">
        <v>3745000</v>
      </c>
      <c r="K151" s="70" t="s">
        <v>655</v>
      </c>
      <c r="L151" s="70" t="s">
        <v>654</v>
      </c>
      <c r="M151" s="70" t="s">
        <v>654</v>
      </c>
      <c r="N151" s="70" t="s">
        <v>195</v>
      </c>
      <c r="O151" s="58" t="s">
        <v>2642</v>
      </c>
      <c r="P151" s="66" t="s">
        <v>2645</v>
      </c>
      <c r="Q151" s="62"/>
    </row>
    <row r="152" spans="1:17" s="162" customFormat="1" ht="47.25" hidden="1">
      <c r="A152" s="58">
        <v>349</v>
      </c>
      <c r="B152" s="58">
        <v>16</v>
      </c>
      <c r="C152" s="78" t="s">
        <v>328</v>
      </c>
      <c r="D152" s="70"/>
      <c r="E152" s="79">
        <v>790000</v>
      </c>
      <c r="F152" s="58">
        <v>1</v>
      </c>
      <c r="G152" s="79">
        <v>790000</v>
      </c>
      <c r="H152" s="70"/>
      <c r="I152" s="70"/>
      <c r="J152" s="70">
        <v>790000</v>
      </c>
      <c r="K152" s="70" t="s">
        <v>652</v>
      </c>
      <c r="L152" s="70" t="s">
        <v>563</v>
      </c>
      <c r="M152" s="70" t="s">
        <v>563</v>
      </c>
      <c r="N152" s="70" t="s">
        <v>195</v>
      </c>
      <c r="O152" s="58" t="s">
        <v>2643</v>
      </c>
      <c r="P152" s="66" t="s">
        <v>1749</v>
      </c>
      <c r="Q152" s="62"/>
    </row>
    <row r="153" spans="1:17" s="162" customFormat="1" ht="31.5" hidden="1">
      <c r="A153" s="58">
        <v>351</v>
      </c>
      <c r="B153" s="58">
        <v>17</v>
      </c>
      <c r="C153" s="78" t="s">
        <v>572</v>
      </c>
      <c r="D153" s="70"/>
      <c r="E153" s="79">
        <v>170000</v>
      </c>
      <c r="F153" s="58">
        <v>1</v>
      </c>
      <c r="G153" s="79">
        <v>170000</v>
      </c>
      <c r="H153" s="70"/>
      <c r="I153" s="70"/>
      <c r="J153" s="70">
        <v>170000</v>
      </c>
      <c r="K153" s="70" t="s">
        <v>326</v>
      </c>
      <c r="L153" s="70" t="s">
        <v>325</v>
      </c>
      <c r="M153" s="70" t="s">
        <v>325</v>
      </c>
      <c r="N153" s="70" t="s">
        <v>195</v>
      </c>
      <c r="O153" s="58" t="s">
        <v>2642</v>
      </c>
      <c r="P153" s="66" t="s">
        <v>2634</v>
      </c>
      <c r="Q153" s="62"/>
    </row>
    <row r="154" spans="1:17" s="162" customFormat="1" ht="31.5" hidden="1">
      <c r="A154" s="58">
        <v>353</v>
      </c>
      <c r="B154" s="58">
        <v>18</v>
      </c>
      <c r="C154" s="78" t="s">
        <v>391</v>
      </c>
      <c r="D154" s="70"/>
      <c r="E154" s="79">
        <v>375000</v>
      </c>
      <c r="F154" s="58">
        <v>1</v>
      </c>
      <c r="G154" s="79">
        <v>375000</v>
      </c>
      <c r="H154" s="70"/>
      <c r="I154" s="70"/>
      <c r="J154" s="70">
        <v>375000</v>
      </c>
      <c r="K154" s="70" t="s">
        <v>375</v>
      </c>
      <c r="L154" s="70" t="s">
        <v>36</v>
      </c>
      <c r="M154" s="70" t="s">
        <v>374</v>
      </c>
      <c r="N154" s="70" t="s">
        <v>195</v>
      </c>
      <c r="O154" s="58" t="s">
        <v>2643</v>
      </c>
      <c r="P154" s="66" t="s">
        <v>1584</v>
      </c>
      <c r="Q154" s="62"/>
    </row>
    <row r="155" spans="1:17" s="163" customFormat="1" ht="47.25">
      <c r="A155" s="75">
        <v>354</v>
      </c>
      <c r="B155" s="75">
        <v>19</v>
      </c>
      <c r="C155" s="82" t="s">
        <v>2404</v>
      </c>
      <c r="D155" s="82"/>
      <c r="E155" s="89">
        <v>2000000</v>
      </c>
      <c r="F155" s="75">
        <v>1</v>
      </c>
      <c r="G155" s="89">
        <v>2000000</v>
      </c>
      <c r="H155" s="82"/>
      <c r="I155" s="82"/>
      <c r="J155" s="82">
        <v>2000000</v>
      </c>
      <c r="K155" s="82" t="s">
        <v>293</v>
      </c>
      <c r="L155" s="82" t="s">
        <v>292</v>
      </c>
      <c r="M155" s="82" t="s">
        <v>291</v>
      </c>
      <c r="N155" s="82" t="s">
        <v>195</v>
      </c>
      <c r="O155" s="75" t="s">
        <v>2643</v>
      </c>
      <c r="P155" s="83" t="s">
        <v>2403</v>
      </c>
      <c r="Q155" s="83">
        <v>1</v>
      </c>
    </row>
    <row r="156" spans="1:17" s="162" customFormat="1" ht="47.25" hidden="1">
      <c r="A156" s="58">
        <v>355</v>
      </c>
      <c r="B156" s="58">
        <v>33</v>
      </c>
      <c r="C156" s="78" t="s">
        <v>60</v>
      </c>
      <c r="D156" s="70"/>
      <c r="E156" s="79">
        <v>15000</v>
      </c>
      <c r="F156" s="58">
        <v>1</v>
      </c>
      <c r="G156" s="79">
        <v>15000</v>
      </c>
      <c r="H156" s="70"/>
      <c r="I156" s="70"/>
      <c r="J156" s="70">
        <v>15000</v>
      </c>
      <c r="K156" s="70" t="s">
        <v>398</v>
      </c>
      <c r="L156" s="70" t="s">
        <v>223</v>
      </c>
      <c r="M156" s="70" t="s">
        <v>222</v>
      </c>
      <c r="N156" s="70" t="s">
        <v>146</v>
      </c>
      <c r="O156" s="58" t="s">
        <v>2643</v>
      </c>
      <c r="P156" s="66" t="s">
        <v>2169</v>
      </c>
      <c r="Q156" s="62"/>
    </row>
    <row r="157" spans="1:17" s="162" customFormat="1" ht="63" hidden="1">
      <c r="A157" s="58">
        <v>356</v>
      </c>
      <c r="B157" s="58">
        <v>3</v>
      </c>
      <c r="C157" s="78" t="s">
        <v>717</v>
      </c>
      <c r="D157" s="70"/>
      <c r="E157" s="79">
        <v>2000000</v>
      </c>
      <c r="F157" s="58">
        <v>1</v>
      </c>
      <c r="G157" s="79">
        <v>2000000</v>
      </c>
      <c r="H157" s="70"/>
      <c r="I157" s="70"/>
      <c r="J157" s="70">
        <v>2000000</v>
      </c>
      <c r="K157" s="70" t="s">
        <v>581</v>
      </c>
      <c r="L157" s="70" t="s">
        <v>580</v>
      </c>
      <c r="M157" s="70" t="s">
        <v>167</v>
      </c>
      <c r="N157" s="70" t="s">
        <v>579</v>
      </c>
      <c r="O157" s="58" t="s">
        <v>2642</v>
      </c>
      <c r="P157" s="66" t="s">
        <v>2645</v>
      </c>
      <c r="Q157" s="62"/>
    </row>
    <row r="158" spans="1:17" s="162" customFormat="1" ht="31.5" hidden="1">
      <c r="A158" s="58">
        <v>357</v>
      </c>
      <c r="B158" s="58">
        <v>4</v>
      </c>
      <c r="C158" s="78" t="s">
        <v>715</v>
      </c>
      <c r="D158" s="70"/>
      <c r="E158" s="79">
        <v>350000</v>
      </c>
      <c r="F158" s="58">
        <v>1</v>
      </c>
      <c r="G158" s="79">
        <v>350000</v>
      </c>
      <c r="H158" s="70"/>
      <c r="I158" s="70"/>
      <c r="J158" s="70">
        <v>350000</v>
      </c>
      <c r="K158" s="70" t="s">
        <v>713</v>
      </c>
      <c r="L158" s="70" t="s">
        <v>712</v>
      </c>
      <c r="M158" s="70" t="s">
        <v>712</v>
      </c>
      <c r="N158" s="70" t="s">
        <v>579</v>
      </c>
      <c r="O158" s="58" t="s">
        <v>2642</v>
      </c>
      <c r="P158" s="66" t="s">
        <v>2634</v>
      </c>
      <c r="Q158" s="62"/>
    </row>
    <row r="159" spans="1:17" s="162" customFormat="1" ht="19.5" hidden="1" customHeight="1">
      <c r="A159" s="58">
        <v>359</v>
      </c>
      <c r="B159" s="58">
        <v>20</v>
      </c>
      <c r="C159" s="78" t="s">
        <v>650</v>
      </c>
      <c r="D159" s="70"/>
      <c r="E159" s="79">
        <v>260000</v>
      </c>
      <c r="F159" s="58">
        <v>1</v>
      </c>
      <c r="G159" s="79">
        <v>260000</v>
      </c>
      <c r="H159" s="70"/>
      <c r="I159" s="70"/>
      <c r="J159" s="70">
        <v>260000</v>
      </c>
      <c r="K159" s="70" t="s">
        <v>322</v>
      </c>
      <c r="L159" s="70" t="s">
        <v>321</v>
      </c>
      <c r="M159" s="70" t="s">
        <v>320</v>
      </c>
      <c r="N159" s="70" t="s">
        <v>195</v>
      </c>
      <c r="O159" s="58" t="s">
        <v>2643</v>
      </c>
      <c r="P159" s="66" t="s">
        <v>1593</v>
      </c>
      <c r="Q159" s="62"/>
    </row>
    <row r="160" spans="1:17" s="163" customFormat="1" ht="63" hidden="1">
      <c r="A160" s="75">
        <v>360</v>
      </c>
      <c r="B160" s="75">
        <v>75</v>
      </c>
      <c r="C160" s="82" t="s">
        <v>2350</v>
      </c>
      <c r="D160" s="82"/>
      <c r="E160" s="89">
        <v>814000</v>
      </c>
      <c r="F160" s="75">
        <v>1</v>
      </c>
      <c r="G160" s="89">
        <v>814000</v>
      </c>
      <c r="H160" s="82"/>
      <c r="I160" s="82"/>
      <c r="J160" s="82">
        <v>814000</v>
      </c>
      <c r="K160" s="82" t="s">
        <v>627</v>
      </c>
      <c r="L160" s="82" t="s">
        <v>311</v>
      </c>
      <c r="M160" s="82" t="s">
        <v>311</v>
      </c>
      <c r="N160" s="82" t="s">
        <v>1</v>
      </c>
      <c r="O160" s="75" t="s">
        <v>2643</v>
      </c>
      <c r="P160" s="83" t="s">
        <v>2349</v>
      </c>
      <c r="Q160" s="83">
        <v>1</v>
      </c>
    </row>
    <row r="161" spans="1:17" s="162" customFormat="1" ht="47.25" hidden="1">
      <c r="A161" s="58">
        <v>361</v>
      </c>
      <c r="B161" s="58">
        <v>76</v>
      </c>
      <c r="C161" s="78" t="s">
        <v>557</v>
      </c>
      <c r="D161" s="70"/>
      <c r="E161" s="79">
        <v>51200</v>
      </c>
      <c r="F161" s="58">
        <v>2</v>
      </c>
      <c r="G161" s="79">
        <v>102400</v>
      </c>
      <c r="H161" s="70"/>
      <c r="I161" s="70"/>
      <c r="J161" s="70">
        <v>102400</v>
      </c>
      <c r="K161" s="70" t="s">
        <v>556</v>
      </c>
      <c r="L161" s="70" t="s">
        <v>19</v>
      </c>
      <c r="M161" s="70" t="s">
        <v>19</v>
      </c>
      <c r="N161" s="70" t="s">
        <v>1</v>
      </c>
      <c r="O161" s="58" t="s">
        <v>2643</v>
      </c>
      <c r="P161" s="66" t="s">
        <v>2547</v>
      </c>
      <c r="Q161" s="62"/>
    </row>
    <row r="162" spans="1:17" s="163" customFormat="1" ht="31.5" hidden="1">
      <c r="A162" s="75">
        <v>362</v>
      </c>
      <c r="B162" s="75">
        <v>78</v>
      </c>
      <c r="C162" s="82" t="s">
        <v>2150</v>
      </c>
      <c r="D162" s="82"/>
      <c r="E162" s="89">
        <v>13100</v>
      </c>
      <c r="F162" s="75">
        <v>1</v>
      </c>
      <c r="G162" s="82">
        <v>13100</v>
      </c>
      <c r="H162" s="82"/>
      <c r="I162" s="82"/>
      <c r="J162" s="82">
        <v>13100</v>
      </c>
      <c r="K162" s="82" t="s">
        <v>553</v>
      </c>
      <c r="L162" s="82" t="s">
        <v>135</v>
      </c>
      <c r="M162" s="82" t="s">
        <v>135</v>
      </c>
      <c r="N162" s="82" t="s">
        <v>1</v>
      </c>
      <c r="O162" s="75" t="s">
        <v>2643</v>
      </c>
      <c r="P162" s="83" t="s">
        <v>2149</v>
      </c>
      <c r="Q162" s="83">
        <v>1</v>
      </c>
    </row>
    <row r="163" spans="1:17" s="162" customFormat="1" ht="31.5" hidden="1">
      <c r="A163" s="58">
        <v>363</v>
      </c>
      <c r="B163" s="58">
        <v>79</v>
      </c>
      <c r="C163" s="78" t="s">
        <v>554</v>
      </c>
      <c r="D163" s="70"/>
      <c r="E163" s="79">
        <v>17000</v>
      </c>
      <c r="F163" s="58">
        <v>1</v>
      </c>
      <c r="G163" s="70">
        <v>17000</v>
      </c>
      <c r="H163" s="70"/>
      <c r="I163" s="70"/>
      <c r="J163" s="70">
        <v>17000</v>
      </c>
      <c r="K163" s="70" t="s">
        <v>553</v>
      </c>
      <c r="L163" s="70" t="s">
        <v>135</v>
      </c>
      <c r="M163" s="70" t="s">
        <v>135</v>
      </c>
      <c r="N163" s="70" t="s">
        <v>1</v>
      </c>
      <c r="O163" s="58" t="s">
        <v>2643</v>
      </c>
      <c r="P163" s="66" t="s">
        <v>2633</v>
      </c>
      <c r="Q163" s="62"/>
    </row>
    <row r="164" spans="1:17" s="163" customFormat="1" ht="31.5" hidden="1">
      <c r="A164" s="75">
        <v>364</v>
      </c>
      <c r="B164" s="75">
        <v>80</v>
      </c>
      <c r="C164" s="82" t="s">
        <v>2138</v>
      </c>
      <c r="D164" s="82"/>
      <c r="E164" s="89">
        <v>27700</v>
      </c>
      <c r="F164" s="75">
        <v>1</v>
      </c>
      <c r="G164" s="82">
        <v>27700</v>
      </c>
      <c r="H164" s="82"/>
      <c r="I164" s="82"/>
      <c r="J164" s="82">
        <v>27700</v>
      </c>
      <c r="K164" s="82" t="s">
        <v>553</v>
      </c>
      <c r="L164" s="82" t="s">
        <v>135</v>
      </c>
      <c r="M164" s="82" t="s">
        <v>135</v>
      </c>
      <c r="N164" s="82" t="s">
        <v>1</v>
      </c>
      <c r="O164" s="75" t="s">
        <v>2643</v>
      </c>
      <c r="P164" s="83" t="s">
        <v>2137</v>
      </c>
      <c r="Q164" s="83">
        <v>1</v>
      </c>
    </row>
    <row r="165" spans="1:17" s="162" customFormat="1" ht="31.5" hidden="1">
      <c r="A165" s="58">
        <v>365</v>
      </c>
      <c r="B165" s="58">
        <v>81</v>
      </c>
      <c r="C165" s="78" t="s">
        <v>743</v>
      </c>
      <c r="D165" s="70"/>
      <c r="E165" s="79">
        <v>21000</v>
      </c>
      <c r="F165" s="58">
        <v>2</v>
      </c>
      <c r="G165" s="70">
        <v>42000</v>
      </c>
      <c r="H165" s="70"/>
      <c r="I165" s="70"/>
      <c r="J165" s="70">
        <v>42000</v>
      </c>
      <c r="K165" s="70" t="s">
        <v>26</v>
      </c>
      <c r="L165" s="70" t="s">
        <v>3</v>
      </c>
      <c r="M165" s="70" t="s">
        <v>3</v>
      </c>
      <c r="N165" s="70" t="s">
        <v>1</v>
      </c>
      <c r="O165" s="58" t="s">
        <v>2643</v>
      </c>
      <c r="P165" s="66" t="s">
        <v>2633</v>
      </c>
      <c r="Q165" s="62"/>
    </row>
    <row r="166" spans="1:17" s="163" customFormat="1" ht="47.25" hidden="1">
      <c r="A166" s="75">
        <v>366</v>
      </c>
      <c r="B166" s="75">
        <v>83</v>
      </c>
      <c r="C166" s="82" t="s">
        <v>2534</v>
      </c>
      <c r="D166" s="82"/>
      <c r="E166" s="89">
        <v>28600</v>
      </c>
      <c r="F166" s="75">
        <v>2</v>
      </c>
      <c r="G166" s="82">
        <v>57200</v>
      </c>
      <c r="H166" s="82"/>
      <c r="I166" s="82"/>
      <c r="J166" s="82">
        <v>57200</v>
      </c>
      <c r="K166" s="82" t="s">
        <v>26</v>
      </c>
      <c r="L166" s="82" t="s">
        <v>3</v>
      </c>
      <c r="M166" s="82" t="s">
        <v>3</v>
      </c>
      <c r="N166" s="82" t="s">
        <v>1</v>
      </c>
      <c r="O166" s="75" t="s">
        <v>2643</v>
      </c>
      <c r="P166" s="83" t="s">
        <v>2533</v>
      </c>
      <c r="Q166" s="83">
        <v>1</v>
      </c>
    </row>
    <row r="167" spans="1:17" s="162" customFormat="1" hidden="1">
      <c r="A167" s="58">
        <v>367</v>
      </c>
      <c r="B167" s="58">
        <v>85</v>
      </c>
      <c r="C167" s="78" t="s">
        <v>551</v>
      </c>
      <c r="D167" s="70"/>
      <c r="E167" s="79">
        <v>40000</v>
      </c>
      <c r="F167" s="58">
        <v>2</v>
      </c>
      <c r="G167" s="70">
        <v>80000</v>
      </c>
      <c r="H167" s="70"/>
      <c r="I167" s="70"/>
      <c r="J167" s="70">
        <v>80000</v>
      </c>
      <c r="K167" s="70" t="s">
        <v>26</v>
      </c>
      <c r="L167" s="70" t="s">
        <v>3</v>
      </c>
      <c r="M167" s="70" t="s">
        <v>3</v>
      </c>
      <c r="N167" s="70" t="s">
        <v>1</v>
      </c>
      <c r="O167" s="58" t="s">
        <v>2642</v>
      </c>
      <c r="P167" s="66" t="s">
        <v>2634</v>
      </c>
      <c r="Q167" s="62"/>
    </row>
    <row r="168" spans="1:17" s="163" customFormat="1" ht="31.5" hidden="1">
      <c r="A168" s="75">
        <v>368</v>
      </c>
      <c r="B168" s="75">
        <v>87</v>
      </c>
      <c r="C168" s="82" t="s">
        <v>2500</v>
      </c>
      <c r="D168" s="82"/>
      <c r="E168" s="89">
        <v>100000</v>
      </c>
      <c r="F168" s="75">
        <v>1</v>
      </c>
      <c r="G168" s="82">
        <v>100000</v>
      </c>
      <c r="H168" s="82"/>
      <c r="I168" s="82"/>
      <c r="J168" s="82">
        <v>100000</v>
      </c>
      <c r="K168" s="82" t="s">
        <v>550</v>
      </c>
      <c r="L168" s="82" t="s">
        <v>498</v>
      </c>
      <c r="M168" s="82" t="s">
        <v>498</v>
      </c>
      <c r="N168" s="82" t="s">
        <v>1</v>
      </c>
      <c r="O168" s="75" t="s">
        <v>2644</v>
      </c>
      <c r="P168" s="83" t="s">
        <v>2499</v>
      </c>
      <c r="Q168" s="83">
        <v>1</v>
      </c>
    </row>
    <row r="169" spans="1:17" s="162" customFormat="1" ht="31.5" hidden="1">
      <c r="A169" s="58">
        <v>369</v>
      </c>
      <c r="B169" s="58">
        <v>88</v>
      </c>
      <c r="C169" s="78" t="s">
        <v>743</v>
      </c>
      <c r="D169" s="70"/>
      <c r="E169" s="79">
        <v>21000</v>
      </c>
      <c r="F169" s="58">
        <v>2</v>
      </c>
      <c r="G169" s="70">
        <v>42000</v>
      </c>
      <c r="H169" s="70"/>
      <c r="I169" s="70"/>
      <c r="J169" s="70">
        <v>42000</v>
      </c>
      <c r="K169" s="70" t="s">
        <v>549</v>
      </c>
      <c r="L169" s="70" t="s">
        <v>107</v>
      </c>
      <c r="M169" s="70" t="s">
        <v>107</v>
      </c>
      <c r="N169" s="70" t="s">
        <v>1</v>
      </c>
      <c r="O169" s="58" t="s">
        <v>2643</v>
      </c>
      <c r="P169" s="66" t="s">
        <v>2633</v>
      </c>
      <c r="Q169" s="62"/>
    </row>
    <row r="170" spans="1:17" s="163" customFormat="1" ht="47.25" hidden="1">
      <c r="A170" s="75">
        <v>370</v>
      </c>
      <c r="B170" s="75">
        <v>90</v>
      </c>
      <c r="C170" s="82" t="s">
        <v>2542</v>
      </c>
      <c r="D170" s="82"/>
      <c r="E170" s="89">
        <v>40200</v>
      </c>
      <c r="F170" s="75">
        <v>2</v>
      </c>
      <c r="G170" s="82">
        <v>80400</v>
      </c>
      <c r="H170" s="82"/>
      <c r="I170" s="82"/>
      <c r="J170" s="82">
        <v>80400</v>
      </c>
      <c r="K170" s="82" t="s">
        <v>545</v>
      </c>
      <c r="L170" s="82" t="s">
        <v>129</v>
      </c>
      <c r="M170" s="82" t="s">
        <v>129</v>
      </c>
      <c r="N170" s="82" t="s">
        <v>1</v>
      </c>
      <c r="O170" s="75" t="s">
        <v>2643</v>
      </c>
      <c r="P170" s="83" t="s">
        <v>2541</v>
      </c>
      <c r="Q170" s="83">
        <v>1</v>
      </c>
    </row>
    <row r="171" spans="1:17" s="162" customFormat="1" ht="31.5" hidden="1">
      <c r="A171" s="58">
        <v>371</v>
      </c>
      <c r="B171" s="58">
        <v>92</v>
      </c>
      <c r="C171" s="78" t="s">
        <v>2638</v>
      </c>
      <c r="D171" s="70"/>
      <c r="E171" s="79">
        <v>30000</v>
      </c>
      <c r="F171" s="58">
        <v>2</v>
      </c>
      <c r="G171" s="70">
        <v>60000</v>
      </c>
      <c r="H171" s="70"/>
      <c r="I171" s="70"/>
      <c r="J171" s="70">
        <v>60000</v>
      </c>
      <c r="K171" s="70" t="s">
        <v>545</v>
      </c>
      <c r="L171" s="70" t="s">
        <v>129</v>
      </c>
      <c r="M171" s="70" t="s">
        <v>129</v>
      </c>
      <c r="N171" s="70" t="s">
        <v>1</v>
      </c>
      <c r="O171" s="58" t="s">
        <v>2643</v>
      </c>
      <c r="P171" s="66" t="s">
        <v>2633</v>
      </c>
      <c r="Q171" s="62"/>
    </row>
    <row r="172" spans="1:17" s="162" customFormat="1" ht="31.5" hidden="1">
      <c r="A172" s="58">
        <v>372</v>
      </c>
      <c r="B172" s="58">
        <v>94</v>
      </c>
      <c r="C172" s="78" t="s">
        <v>743</v>
      </c>
      <c r="D172" s="70"/>
      <c r="E172" s="79">
        <v>21000</v>
      </c>
      <c r="F172" s="58">
        <v>1</v>
      </c>
      <c r="G172" s="70">
        <v>21000</v>
      </c>
      <c r="H172" s="70"/>
      <c r="I172" s="70"/>
      <c r="J172" s="70">
        <v>21000</v>
      </c>
      <c r="K172" s="70" t="s">
        <v>545</v>
      </c>
      <c r="L172" s="70" t="s">
        <v>129</v>
      </c>
      <c r="M172" s="70" t="s">
        <v>129</v>
      </c>
      <c r="N172" s="70" t="s">
        <v>1</v>
      </c>
      <c r="O172" s="58" t="s">
        <v>2643</v>
      </c>
      <c r="P172" s="66" t="s">
        <v>2633</v>
      </c>
      <c r="Q172" s="62"/>
    </row>
    <row r="173" spans="1:17" s="162" customFormat="1" hidden="1">
      <c r="A173" s="58">
        <v>373</v>
      </c>
      <c r="B173" s="58">
        <v>95</v>
      </c>
      <c r="C173" s="78" t="s">
        <v>235</v>
      </c>
      <c r="D173" s="70"/>
      <c r="E173" s="79">
        <v>460000</v>
      </c>
      <c r="F173" s="58">
        <v>1</v>
      </c>
      <c r="G173" s="70">
        <v>460000</v>
      </c>
      <c r="H173" s="70"/>
      <c r="I173" s="70"/>
      <c r="J173" s="70">
        <v>460000</v>
      </c>
      <c r="K173" s="70" t="s">
        <v>495</v>
      </c>
      <c r="L173" s="70" t="s">
        <v>282</v>
      </c>
      <c r="M173" s="70" t="s">
        <v>282</v>
      </c>
      <c r="N173" s="70" t="s">
        <v>1</v>
      </c>
      <c r="O173" s="58" t="s">
        <v>2643</v>
      </c>
      <c r="P173" s="66" t="s">
        <v>1945</v>
      </c>
      <c r="Q173" s="62"/>
    </row>
    <row r="174" spans="1:17" s="163" customFormat="1" ht="47.25" hidden="1">
      <c r="A174" s="75">
        <v>374</v>
      </c>
      <c r="B174" s="75">
        <v>96</v>
      </c>
      <c r="C174" s="82" t="s">
        <v>1714</v>
      </c>
      <c r="D174" s="82"/>
      <c r="E174" s="89">
        <v>840000</v>
      </c>
      <c r="F174" s="75">
        <v>1</v>
      </c>
      <c r="G174" s="82">
        <v>840000</v>
      </c>
      <c r="H174" s="82"/>
      <c r="I174" s="82"/>
      <c r="J174" s="82">
        <v>840000</v>
      </c>
      <c r="K174" s="82" t="s">
        <v>542</v>
      </c>
      <c r="L174" s="82" t="s">
        <v>485</v>
      </c>
      <c r="M174" s="82" t="s">
        <v>522</v>
      </c>
      <c r="N174" s="82" t="s">
        <v>1</v>
      </c>
      <c r="O174" s="75" t="s">
        <v>2643</v>
      </c>
      <c r="P174" s="83" t="s">
        <v>1713</v>
      </c>
      <c r="Q174" s="83">
        <v>1</v>
      </c>
    </row>
    <row r="175" spans="1:17" s="162" customFormat="1" ht="31.5" hidden="1">
      <c r="A175" s="58">
        <v>375</v>
      </c>
      <c r="B175" s="58">
        <v>97</v>
      </c>
      <c r="C175" s="78" t="s">
        <v>1061</v>
      </c>
      <c r="D175" s="70"/>
      <c r="E175" s="79">
        <v>130000</v>
      </c>
      <c r="F175" s="58">
        <v>1</v>
      </c>
      <c r="G175" s="70">
        <v>130000</v>
      </c>
      <c r="H175" s="70"/>
      <c r="I175" s="70"/>
      <c r="J175" s="70">
        <v>130000</v>
      </c>
      <c r="K175" s="70" t="s">
        <v>540</v>
      </c>
      <c r="L175" s="70" t="s">
        <v>107</v>
      </c>
      <c r="M175" s="70" t="s">
        <v>539</v>
      </c>
      <c r="N175" s="70" t="s">
        <v>1</v>
      </c>
      <c r="O175" s="58" t="s">
        <v>2643</v>
      </c>
      <c r="P175" s="66" t="s">
        <v>1386</v>
      </c>
      <c r="Q175" s="62"/>
    </row>
    <row r="176" spans="1:17" s="162" customFormat="1" ht="31.5" hidden="1">
      <c r="A176" s="58">
        <v>376</v>
      </c>
      <c r="B176" s="58">
        <v>98</v>
      </c>
      <c r="C176" s="78" t="s">
        <v>1061</v>
      </c>
      <c r="D176" s="70"/>
      <c r="E176" s="79">
        <v>130000</v>
      </c>
      <c r="F176" s="58">
        <v>1</v>
      </c>
      <c r="G176" s="70">
        <v>130000</v>
      </c>
      <c r="H176" s="70"/>
      <c r="I176" s="70"/>
      <c r="J176" s="70">
        <v>130000</v>
      </c>
      <c r="K176" s="70" t="s">
        <v>59</v>
      </c>
      <c r="L176" s="70" t="s">
        <v>22</v>
      </c>
      <c r="M176" s="70" t="s">
        <v>58</v>
      </c>
      <c r="N176" s="70" t="s">
        <v>1</v>
      </c>
      <c r="O176" s="58" t="s">
        <v>2643</v>
      </c>
      <c r="P176" s="66" t="s">
        <v>1386</v>
      </c>
      <c r="Q176" s="62"/>
    </row>
    <row r="177" spans="1:17" s="162" customFormat="1" hidden="1">
      <c r="A177" s="58">
        <v>377</v>
      </c>
      <c r="B177" s="58">
        <v>99</v>
      </c>
      <c r="C177" s="78" t="s">
        <v>537</v>
      </c>
      <c r="D177" s="70"/>
      <c r="E177" s="79">
        <v>1200000</v>
      </c>
      <c r="F177" s="58">
        <v>1</v>
      </c>
      <c r="G177" s="70">
        <v>1200000</v>
      </c>
      <c r="H177" s="70"/>
      <c r="I177" s="70"/>
      <c r="J177" s="70">
        <v>1200000</v>
      </c>
      <c r="K177" s="70" t="s">
        <v>501</v>
      </c>
      <c r="L177" s="70" t="s">
        <v>15</v>
      </c>
      <c r="M177" s="70" t="s">
        <v>15</v>
      </c>
      <c r="N177" s="70" t="s">
        <v>1</v>
      </c>
      <c r="O177" s="58" t="s">
        <v>2643</v>
      </c>
      <c r="P177" s="66" t="s">
        <v>1824</v>
      </c>
      <c r="Q177" s="62"/>
    </row>
    <row r="178" spans="1:17" s="162" customFormat="1" ht="31.5" hidden="1">
      <c r="A178" s="58">
        <v>378</v>
      </c>
      <c r="B178" s="58">
        <v>100</v>
      </c>
      <c r="C178" s="78" t="s">
        <v>235</v>
      </c>
      <c r="D178" s="70"/>
      <c r="E178" s="79">
        <v>460000</v>
      </c>
      <c r="F178" s="58">
        <v>1</v>
      </c>
      <c r="G178" s="70">
        <v>460000</v>
      </c>
      <c r="H178" s="70"/>
      <c r="I178" s="70"/>
      <c r="J178" s="70">
        <v>460000</v>
      </c>
      <c r="K178" s="70" t="s">
        <v>536</v>
      </c>
      <c r="L178" s="70" t="s">
        <v>311</v>
      </c>
      <c r="M178" s="70" t="s">
        <v>535</v>
      </c>
      <c r="N178" s="70" t="s">
        <v>1</v>
      </c>
      <c r="O178" s="58" t="s">
        <v>2643</v>
      </c>
      <c r="P178" s="66" t="s">
        <v>1945</v>
      </c>
      <c r="Q178" s="62"/>
    </row>
    <row r="179" spans="1:17" s="162" customFormat="1" ht="31.5" hidden="1">
      <c r="A179" s="58">
        <v>379</v>
      </c>
      <c r="B179" s="58">
        <v>101</v>
      </c>
      <c r="C179" s="78" t="s">
        <v>235</v>
      </c>
      <c r="D179" s="70"/>
      <c r="E179" s="79">
        <v>460000</v>
      </c>
      <c r="F179" s="58">
        <v>1</v>
      </c>
      <c r="G179" s="70">
        <v>460000</v>
      </c>
      <c r="H179" s="70"/>
      <c r="I179" s="70"/>
      <c r="J179" s="70">
        <v>460000</v>
      </c>
      <c r="K179" s="70" t="s">
        <v>1062</v>
      </c>
      <c r="L179" s="70" t="s">
        <v>311</v>
      </c>
      <c r="M179" s="70" t="s">
        <v>533</v>
      </c>
      <c r="N179" s="70" t="s">
        <v>1</v>
      </c>
      <c r="O179" s="58" t="s">
        <v>2643</v>
      </c>
      <c r="P179" s="66" t="s">
        <v>1945</v>
      </c>
      <c r="Q179" s="62"/>
    </row>
    <row r="180" spans="1:17" s="163" customFormat="1" ht="63" hidden="1">
      <c r="A180" s="75">
        <v>380</v>
      </c>
      <c r="B180" s="75">
        <v>102</v>
      </c>
      <c r="C180" s="82" t="s">
        <v>2350</v>
      </c>
      <c r="D180" s="82"/>
      <c r="E180" s="89">
        <v>814000</v>
      </c>
      <c r="F180" s="75">
        <v>1</v>
      </c>
      <c r="G180" s="82">
        <v>814000</v>
      </c>
      <c r="H180" s="82"/>
      <c r="I180" s="82"/>
      <c r="J180" s="82">
        <v>814000</v>
      </c>
      <c r="K180" s="82" t="s">
        <v>531</v>
      </c>
      <c r="L180" s="82" t="s">
        <v>95</v>
      </c>
      <c r="M180" s="82" t="s">
        <v>95</v>
      </c>
      <c r="N180" s="82" t="s">
        <v>1</v>
      </c>
      <c r="O180" s="75" t="s">
        <v>2643</v>
      </c>
      <c r="P180" s="83" t="s">
        <v>2349</v>
      </c>
      <c r="Q180" s="83">
        <v>1</v>
      </c>
    </row>
    <row r="181" spans="1:17" s="162" customFormat="1" hidden="1">
      <c r="A181" s="58">
        <v>381</v>
      </c>
      <c r="B181" s="58">
        <v>103</v>
      </c>
      <c r="C181" s="78" t="s">
        <v>530</v>
      </c>
      <c r="D181" s="70"/>
      <c r="E181" s="79">
        <v>40000</v>
      </c>
      <c r="F181" s="58">
        <v>1</v>
      </c>
      <c r="G181" s="70">
        <v>40000</v>
      </c>
      <c r="H181" s="70"/>
      <c r="I181" s="70"/>
      <c r="J181" s="70">
        <v>40000</v>
      </c>
      <c r="K181" s="70" t="s">
        <v>526</v>
      </c>
      <c r="L181" s="70" t="s">
        <v>282</v>
      </c>
      <c r="M181" s="70" t="s">
        <v>282</v>
      </c>
      <c r="N181" s="70" t="s">
        <v>1</v>
      </c>
      <c r="O181" s="58" t="s">
        <v>2642</v>
      </c>
      <c r="P181" s="66" t="s">
        <v>2634</v>
      </c>
      <c r="Q181" s="62"/>
    </row>
    <row r="182" spans="1:17" s="162" customFormat="1" hidden="1">
      <c r="A182" s="58">
        <v>382</v>
      </c>
      <c r="B182" s="58">
        <v>104</v>
      </c>
      <c r="C182" s="78" t="s">
        <v>527</v>
      </c>
      <c r="D182" s="70"/>
      <c r="E182" s="79">
        <v>12000</v>
      </c>
      <c r="F182" s="58">
        <v>4</v>
      </c>
      <c r="G182" s="70">
        <v>48000</v>
      </c>
      <c r="H182" s="70"/>
      <c r="I182" s="70"/>
      <c r="J182" s="70">
        <v>48000</v>
      </c>
      <c r="K182" s="70" t="s">
        <v>526</v>
      </c>
      <c r="L182" s="70" t="s">
        <v>282</v>
      </c>
      <c r="M182" s="70" t="s">
        <v>282</v>
      </c>
      <c r="N182" s="70" t="s">
        <v>1</v>
      </c>
      <c r="O182" s="58" t="s">
        <v>2642</v>
      </c>
      <c r="P182" s="66" t="s">
        <v>2634</v>
      </c>
      <c r="Q182" s="62"/>
    </row>
    <row r="183" spans="1:17" s="163" customFormat="1" ht="47.25" hidden="1">
      <c r="A183" s="75">
        <v>383</v>
      </c>
      <c r="B183" s="75">
        <v>108</v>
      </c>
      <c r="C183" s="82" t="s">
        <v>2538</v>
      </c>
      <c r="D183" s="82"/>
      <c r="E183" s="89">
        <v>32400</v>
      </c>
      <c r="F183" s="75">
        <v>4</v>
      </c>
      <c r="G183" s="82">
        <v>129600</v>
      </c>
      <c r="H183" s="82"/>
      <c r="I183" s="82"/>
      <c r="J183" s="82">
        <v>129600</v>
      </c>
      <c r="K183" s="82" t="s">
        <v>525</v>
      </c>
      <c r="L183" s="82" t="s">
        <v>112</v>
      </c>
      <c r="M183" s="82" t="s">
        <v>111</v>
      </c>
      <c r="N183" s="82" t="s">
        <v>1</v>
      </c>
      <c r="O183" s="75" t="s">
        <v>2643</v>
      </c>
      <c r="P183" s="83" t="s">
        <v>2537</v>
      </c>
      <c r="Q183" s="83">
        <v>1</v>
      </c>
    </row>
    <row r="184" spans="1:17" s="163" customFormat="1" ht="47.25" hidden="1">
      <c r="A184" s="75">
        <v>384</v>
      </c>
      <c r="B184" s="75">
        <v>112</v>
      </c>
      <c r="C184" s="82" t="s">
        <v>2534</v>
      </c>
      <c r="D184" s="82"/>
      <c r="E184" s="89">
        <v>28600</v>
      </c>
      <c r="F184" s="75">
        <v>2</v>
      </c>
      <c r="G184" s="82">
        <v>57200</v>
      </c>
      <c r="H184" s="82"/>
      <c r="I184" s="82"/>
      <c r="J184" s="82">
        <v>57200</v>
      </c>
      <c r="K184" s="82" t="s">
        <v>525</v>
      </c>
      <c r="L184" s="82" t="s">
        <v>112</v>
      </c>
      <c r="M184" s="82" t="s">
        <v>111</v>
      </c>
      <c r="N184" s="82" t="s">
        <v>1</v>
      </c>
      <c r="O184" s="75" t="s">
        <v>2643</v>
      </c>
      <c r="P184" s="83" t="s">
        <v>2533</v>
      </c>
      <c r="Q184" s="83">
        <v>1</v>
      </c>
    </row>
    <row r="185" spans="1:17" s="163" customFormat="1" ht="63" hidden="1">
      <c r="A185" s="75">
        <v>385</v>
      </c>
      <c r="B185" s="75">
        <v>114</v>
      </c>
      <c r="C185" s="82" t="s">
        <v>2350</v>
      </c>
      <c r="D185" s="82"/>
      <c r="E185" s="89">
        <v>814000</v>
      </c>
      <c r="F185" s="75">
        <v>1</v>
      </c>
      <c r="G185" s="82">
        <v>814000</v>
      </c>
      <c r="H185" s="82"/>
      <c r="I185" s="82"/>
      <c r="J185" s="82">
        <v>814000</v>
      </c>
      <c r="K185" s="82" t="s">
        <v>523</v>
      </c>
      <c r="L185" s="82" t="s">
        <v>485</v>
      </c>
      <c r="M185" s="82" t="s">
        <v>522</v>
      </c>
      <c r="N185" s="82" t="s">
        <v>1</v>
      </c>
      <c r="O185" s="75" t="s">
        <v>2643</v>
      </c>
      <c r="P185" s="83" t="s">
        <v>2349</v>
      </c>
      <c r="Q185" s="83">
        <v>1</v>
      </c>
    </row>
    <row r="186" spans="1:17" s="162" customFormat="1" ht="31.5" hidden="1">
      <c r="A186" s="58">
        <v>386</v>
      </c>
      <c r="B186" s="58">
        <v>115</v>
      </c>
      <c r="C186" s="78" t="s">
        <v>79</v>
      </c>
      <c r="D186" s="70"/>
      <c r="E186" s="79">
        <v>175000</v>
      </c>
      <c r="F186" s="58">
        <v>1</v>
      </c>
      <c r="G186" s="70">
        <v>175000</v>
      </c>
      <c r="H186" s="70"/>
      <c r="I186" s="70"/>
      <c r="J186" s="70">
        <v>175000</v>
      </c>
      <c r="K186" s="70" t="s">
        <v>521</v>
      </c>
      <c r="L186" s="70" t="s">
        <v>3</v>
      </c>
      <c r="M186" s="70" t="s">
        <v>520</v>
      </c>
      <c r="N186" s="70" t="s">
        <v>1</v>
      </c>
      <c r="O186" s="58" t="s">
        <v>2643</v>
      </c>
      <c r="P186" s="66" t="s">
        <v>1940</v>
      </c>
      <c r="Q186" s="62"/>
    </row>
    <row r="187" spans="1:17" s="162" customFormat="1" ht="47.25" hidden="1">
      <c r="A187" s="58">
        <v>387</v>
      </c>
      <c r="B187" s="58">
        <v>116</v>
      </c>
      <c r="C187" s="78" t="s">
        <v>79</v>
      </c>
      <c r="D187" s="70"/>
      <c r="E187" s="79">
        <v>175000</v>
      </c>
      <c r="F187" s="58">
        <v>1</v>
      </c>
      <c r="G187" s="70">
        <v>175000</v>
      </c>
      <c r="H187" s="70"/>
      <c r="I187" s="70"/>
      <c r="J187" s="70">
        <v>175000</v>
      </c>
      <c r="K187" s="70" t="s">
        <v>519</v>
      </c>
      <c r="L187" s="70" t="s">
        <v>3</v>
      </c>
      <c r="M187" s="70" t="s">
        <v>518</v>
      </c>
      <c r="N187" s="70" t="s">
        <v>1</v>
      </c>
      <c r="O187" s="58" t="s">
        <v>2643</v>
      </c>
      <c r="P187" s="66" t="s">
        <v>1940</v>
      </c>
      <c r="Q187" s="62"/>
    </row>
    <row r="188" spans="1:17" s="162" customFormat="1" ht="31.5" hidden="1">
      <c r="A188" s="58">
        <v>388</v>
      </c>
      <c r="B188" s="58">
        <v>117</v>
      </c>
      <c r="C188" s="78" t="s">
        <v>79</v>
      </c>
      <c r="D188" s="70"/>
      <c r="E188" s="79">
        <v>175000</v>
      </c>
      <c r="F188" s="58">
        <v>1</v>
      </c>
      <c r="G188" s="70">
        <v>175000</v>
      </c>
      <c r="H188" s="70"/>
      <c r="I188" s="70"/>
      <c r="J188" s="70">
        <v>175000</v>
      </c>
      <c r="K188" s="70" t="s">
        <v>105</v>
      </c>
      <c r="L188" s="70" t="s">
        <v>95</v>
      </c>
      <c r="M188" s="70" t="s">
        <v>95</v>
      </c>
      <c r="N188" s="70" t="s">
        <v>1</v>
      </c>
      <c r="O188" s="58" t="s">
        <v>2643</v>
      </c>
      <c r="P188" s="66" t="s">
        <v>1940</v>
      </c>
      <c r="Q188" s="62"/>
    </row>
    <row r="189" spans="1:17" s="162" customFormat="1" ht="31.5" hidden="1">
      <c r="A189" s="58">
        <v>389</v>
      </c>
      <c r="B189" s="58">
        <v>118</v>
      </c>
      <c r="C189" s="78" t="s">
        <v>79</v>
      </c>
      <c r="D189" s="70"/>
      <c r="E189" s="79">
        <v>175000</v>
      </c>
      <c r="F189" s="58">
        <v>1</v>
      </c>
      <c r="G189" s="70">
        <v>175000</v>
      </c>
      <c r="H189" s="70"/>
      <c r="I189" s="70"/>
      <c r="J189" s="70">
        <v>175000</v>
      </c>
      <c r="K189" s="70" t="s">
        <v>103</v>
      </c>
      <c r="L189" s="70" t="s">
        <v>95</v>
      </c>
      <c r="M189" s="70" t="s">
        <v>102</v>
      </c>
      <c r="N189" s="70" t="s">
        <v>1</v>
      </c>
      <c r="O189" s="58" t="s">
        <v>2643</v>
      </c>
      <c r="P189" s="66" t="s">
        <v>1940</v>
      </c>
      <c r="Q189" s="62"/>
    </row>
    <row r="190" spans="1:17" s="162" customFormat="1" ht="47.25" hidden="1">
      <c r="A190" s="58">
        <v>390</v>
      </c>
      <c r="B190" s="58">
        <v>119</v>
      </c>
      <c r="C190" s="78" t="s">
        <v>79</v>
      </c>
      <c r="D190" s="70"/>
      <c r="E190" s="79">
        <v>175000</v>
      </c>
      <c r="F190" s="58">
        <v>1</v>
      </c>
      <c r="G190" s="70">
        <v>175000</v>
      </c>
      <c r="H190" s="70"/>
      <c r="I190" s="70"/>
      <c r="J190" s="70">
        <v>175000</v>
      </c>
      <c r="K190" s="70" t="s">
        <v>116</v>
      </c>
      <c r="L190" s="70" t="s">
        <v>22</v>
      </c>
      <c r="M190" s="70" t="s">
        <v>70</v>
      </c>
      <c r="N190" s="70" t="s">
        <v>1</v>
      </c>
      <c r="O190" s="58" t="s">
        <v>2643</v>
      </c>
      <c r="P190" s="66" t="s">
        <v>1940</v>
      </c>
      <c r="Q190" s="62"/>
    </row>
    <row r="191" spans="1:17" s="162" customFormat="1" ht="47.25" hidden="1">
      <c r="A191" s="58">
        <v>391</v>
      </c>
      <c r="B191" s="58">
        <v>120</v>
      </c>
      <c r="C191" s="78" t="s">
        <v>39</v>
      </c>
      <c r="D191" s="70"/>
      <c r="E191" s="79">
        <v>300000</v>
      </c>
      <c r="F191" s="58">
        <v>1</v>
      </c>
      <c r="G191" s="70">
        <v>300000</v>
      </c>
      <c r="H191" s="70"/>
      <c r="I191" s="70"/>
      <c r="J191" s="70">
        <v>300000</v>
      </c>
      <c r="K191" s="70" t="s">
        <v>1064</v>
      </c>
      <c r="L191" s="70" t="s">
        <v>22</v>
      </c>
      <c r="M191" s="70" t="s">
        <v>78</v>
      </c>
      <c r="N191" s="70" t="s">
        <v>1</v>
      </c>
      <c r="O191" s="58" t="s">
        <v>2643</v>
      </c>
      <c r="P191" s="66" t="s">
        <v>1706</v>
      </c>
      <c r="Q191" s="62"/>
    </row>
    <row r="192" spans="1:17" s="162" customFormat="1" ht="31.5" hidden="1">
      <c r="A192" s="58">
        <v>392</v>
      </c>
      <c r="B192" s="58">
        <v>121</v>
      </c>
      <c r="C192" s="78" t="s">
        <v>17</v>
      </c>
      <c r="D192" s="70"/>
      <c r="E192" s="79">
        <v>70000</v>
      </c>
      <c r="F192" s="58">
        <v>1</v>
      </c>
      <c r="G192" s="70">
        <v>70000</v>
      </c>
      <c r="H192" s="70"/>
      <c r="I192" s="70"/>
      <c r="J192" s="70">
        <v>70000</v>
      </c>
      <c r="K192" s="70" t="s">
        <v>131</v>
      </c>
      <c r="L192" s="70" t="s">
        <v>95</v>
      </c>
      <c r="M192" s="70" t="s">
        <v>98</v>
      </c>
      <c r="N192" s="70" t="s">
        <v>1</v>
      </c>
      <c r="O192" s="58" t="s">
        <v>2643</v>
      </c>
      <c r="P192" s="66" t="s">
        <v>2059</v>
      </c>
      <c r="Q192" s="62"/>
    </row>
    <row r="193" spans="1:17" s="162" customFormat="1" ht="47.25" hidden="1">
      <c r="A193" s="58">
        <v>393</v>
      </c>
      <c r="B193" s="58">
        <v>122</v>
      </c>
      <c r="C193" s="78" t="s">
        <v>17</v>
      </c>
      <c r="D193" s="70"/>
      <c r="E193" s="79">
        <v>70000</v>
      </c>
      <c r="F193" s="58">
        <v>1</v>
      </c>
      <c r="G193" s="70">
        <v>70000</v>
      </c>
      <c r="H193" s="70"/>
      <c r="I193" s="70"/>
      <c r="J193" s="70">
        <v>70000</v>
      </c>
      <c r="K193" s="70" t="s">
        <v>515</v>
      </c>
      <c r="L193" s="70" t="s">
        <v>498</v>
      </c>
      <c r="M193" s="70" t="s">
        <v>514</v>
      </c>
      <c r="N193" s="70" t="s">
        <v>1</v>
      </c>
      <c r="O193" s="58" t="s">
        <v>2643</v>
      </c>
      <c r="P193" s="66" t="s">
        <v>2059</v>
      </c>
      <c r="Q193" s="62"/>
    </row>
    <row r="194" spans="1:17" s="162" customFormat="1" ht="31.5" hidden="1">
      <c r="A194" s="58">
        <v>394</v>
      </c>
      <c r="B194" s="58">
        <v>123</v>
      </c>
      <c r="C194" s="78" t="s">
        <v>17</v>
      </c>
      <c r="D194" s="70"/>
      <c r="E194" s="79">
        <v>70000</v>
      </c>
      <c r="F194" s="58">
        <v>1</v>
      </c>
      <c r="G194" s="70">
        <v>70000</v>
      </c>
      <c r="H194" s="70"/>
      <c r="I194" s="70"/>
      <c r="J194" s="70">
        <v>70000</v>
      </c>
      <c r="K194" s="70" t="s">
        <v>513</v>
      </c>
      <c r="L194" s="70" t="s">
        <v>498</v>
      </c>
      <c r="M194" s="70" t="s">
        <v>498</v>
      </c>
      <c r="N194" s="70" t="s">
        <v>1</v>
      </c>
      <c r="O194" s="58" t="s">
        <v>2643</v>
      </c>
      <c r="P194" s="66" t="s">
        <v>2059</v>
      </c>
      <c r="Q194" s="62"/>
    </row>
    <row r="195" spans="1:17" s="162" customFormat="1" ht="31.5" hidden="1">
      <c r="A195" s="58">
        <v>395</v>
      </c>
      <c r="B195" s="58">
        <v>124</v>
      </c>
      <c r="C195" s="78" t="s">
        <v>17</v>
      </c>
      <c r="D195" s="70"/>
      <c r="E195" s="79">
        <v>70000</v>
      </c>
      <c r="F195" s="58">
        <v>1</v>
      </c>
      <c r="G195" s="70">
        <v>70000</v>
      </c>
      <c r="H195" s="70"/>
      <c r="I195" s="70"/>
      <c r="J195" s="70">
        <v>70000</v>
      </c>
      <c r="K195" s="70" t="s">
        <v>1065</v>
      </c>
      <c r="L195" s="70" t="s">
        <v>498</v>
      </c>
      <c r="M195" s="70" t="s">
        <v>512</v>
      </c>
      <c r="N195" s="70" t="s">
        <v>1</v>
      </c>
      <c r="O195" s="58" t="s">
        <v>2643</v>
      </c>
      <c r="P195" s="66" t="s">
        <v>2059</v>
      </c>
      <c r="Q195" s="62"/>
    </row>
    <row r="196" spans="1:17" s="162" customFormat="1" ht="31.5" hidden="1">
      <c r="A196" s="58">
        <v>396</v>
      </c>
      <c r="B196" s="58">
        <v>125</v>
      </c>
      <c r="C196" s="78" t="s">
        <v>17</v>
      </c>
      <c r="D196" s="70"/>
      <c r="E196" s="79">
        <v>70000</v>
      </c>
      <c r="F196" s="58">
        <v>1</v>
      </c>
      <c r="G196" s="70">
        <v>70000</v>
      </c>
      <c r="H196" s="70"/>
      <c r="I196" s="70"/>
      <c r="J196" s="70">
        <v>70000</v>
      </c>
      <c r="K196" s="70" t="s">
        <v>1066</v>
      </c>
      <c r="L196" s="70" t="s">
        <v>498</v>
      </c>
      <c r="M196" s="70" t="s">
        <v>511</v>
      </c>
      <c r="N196" s="70" t="s">
        <v>1</v>
      </c>
      <c r="O196" s="58" t="s">
        <v>2643</v>
      </c>
      <c r="P196" s="66" t="s">
        <v>2059</v>
      </c>
      <c r="Q196" s="62"/>
    </row>
    <row r="197" spans="1:17" s="162" customFormat="1" ht="31.5" hidden="1">
      <c r="A197" s="58">
        <v>397</v>
      </c>
      <c r="B197" s="58">
        <v>126</v>
      </c>
      <c r="C197" s="78" t="s">
        <v>17</v>
      </c>
      <c r="D197" s="70"/>
      <c r="E197" s="79">
        <v>70000</v>
      </c>
      <c r="F197" s="58">
        <v>1</v>
      </c>
      <c r="G197" s="70">
        <v>70000</v>
      </c>
      <c r="H197" s="70"/>
      <c r="I197" s="70"/>
      <c r="J197" s="70">
        <v>70000</v>
      </c>
      <c r="K197" s="70" t="s">
        <v>509</v>
      </c>
      <c r="L197" s="70" t="s">
        <v>19</v>
      </c>
      <c r="M197" s="70" t="s">
        <v>508</v>
      </c>
      <c r="N197" s="70" t="s">
        <v>1</v>
      </c>
      <c r="O197" s="58" t="s">
        <v>2643</v>
      </c>
      <c r="P197" s="66" t="s">
        <v>2059</v>
      </c>
      <c r="Q197" s="62"/>
    </row>
    <row r="198" spans="1:17" s="162" customFormat="1" ht="31.5" hidden="1">
      <c r="A198" s="58">
        <v>398</v>
      </c>
      <c r="B198" s="58">
        <v>127</v>
      </c>
      <c r="C198" s="78" t="s">
        <v>17</v>
      </c>
      <c r="D198" s="70"/>
      <c r="E198" s="79">
        <v>70000</v>
      </c>
      <c r="F198" s="58">
        <v>1</v>
      </c>
      <c r="G198" s="70">
        <v>70000</v>
      </c>
      <c r="H198" s="70"/>
      <c r="I198" s="70"/>
      <c r="J198" s="70">
        <v>70000</v>
      </c>
      <c r="K198" s="70" t="s">
        <v>507</v>
      </c>
      <c r="L198" s="70" t="s">
        <v>19</v>
      </c>
      <c r="M198" s="70" t="s">
        <v>506</v>
      </c>
      <c r="N198" s="70" t="s">
        <v>1</v>
      </c>
      <c r="O198" s="58" t="s">
        <v>2643</v>
      </c>
      <c r="P198" s="66" t="s">
        <v>2059</v>
      </c>
      <c r="Q198" s="62"/>
    </row>
    <row r="199" spans="1:17" s="162" customFormat="1" ht="31.5" hidden="1">
      <c r="A199" s="58">
        <v>399</v>
      </c>
      <c r="B199" s="58">
        <v>128</v>
      </c>
      <c r="C199" s="78" t="s">
        <v>17</v>
      </c>
      <c r="D199" s="70"/>
      <c r="E199" s="79">
        <v>70000</v>
      </c>
      <c r="F199" s="58">
        <v>1</v>
      </c>
      <c r="G199" s="70">
        <v>70000</v>
      </c>
      <c r="H199" s="70"/>
      <c r="I199" s="70"/>
      <c r="J199" s="70">
        <v>70000</v>
      </c>
      <c r="K199" s="70" t="s">
        <v>93</v>
      </c>
      <c r="L199" s="70" t="s">
        <v>22</v>
      </c>
      <c r="M199" s="70" t="s">
        <v>92</v>
      </c>
      <c r="N199" s="70" t="s">
        <v>1</v>
      </c>
      <c r="O199" s="58" t="s">
        <v>2643</v>
      </c>
      <c r="P199" s="66" t="s">
        <v>2059</v>
      </c>
      <c r="Q199" s="62"/>
    </row>
    <row r="200" spans="1:17" s="162" customFormat="1" ht="31.5" hidden="1">
      <c r="A200" s="58">
        <v>400</v>
      </c>
      <c r="B200" s="58">
        <v>129</v>
      </c>
      <c r="C200" s="78" t="s">
        <v>17</v>
      </c>
      <c r="D200" s="70"/>
      <c r="E200" s="79">
        <v>70000</v>
      </c>
      <c r="F200" s="58">
        <v>1</v>
      </c>
      <c r="G200" s="70">
        <v>70000</v>
      </c>
      <c r="H200" s="70"/>
      <c r="I200" s="70"/>
      <c r="J200" s="70">
        <v>70000</v>
      </c>
      <c r="K200" s="70" t="s">
        <v>1064</v>
      </c>
      <c r="L200" s="70" t="s">
        <v>22</v>
      </c>
      <c r="M200" s="70" t="s">
        <v>78</v>
      </c>
      <c r="N200" s="70" t="s">
        <v>1</v>
      </c>
      <c r="O200" s="58" t="s">
        <v>2643</v>
      </c>
      <c r="P200" s="66" t="s">
        <v>2059</v>
      </c>
      <c r="Q200" s="62"/>
    </row>
    <row r="201" spans="1:17" s="163" customFormat="1" hidden="1">
      <c r="A201" s="75">
        <v>401</v>
      </c>
      <c r="B201" s="75">
        <v>130</v>
      </c>
      <c r="C201" s="82" t="s">
        <v>2298</v>
      </c>
      <c r="D201" s="82"/>
      <c r="E201" s="89">
        <v>1700000</v>
      </c>
      <c r="F201" s="75">
        <v>1</v>
      </c>
      <c r="G201" s="82">
        <v>1700000</v>
      </c>
      <c r="H201" s="82"/>
      <c r="I201" s="82"/>
      <c r="J201" s="82">
        <v>1700000</v>
      </c>
      <c r="K201" s="82" t="s">
        <v>8</v>
      </c>
      <c r="L201" s="82" t="s">
        <v>7</v>
      </c>
      <c r="M201" s="82" t="s">
        <v>6</v>
      </c>
      <c r="N201" s="82" t="s">
        <v>1</v>
      </c>
      <c r="O201" s="75" t="s">
        <v>2643</v>
      </c>
      <c r="P201" s="83" t="s">
        <v>2297</v>
      </c>
      <c r="Q201" s="83">
        <v>1</v>
      </c>
    </row>
    <row r="202" spans="1:17" s="163" customFormat="1" ht="31.5" hidden="1">
      <c r="A202" s="75">
        <v>402</v>
      </c>
      <c r="B202" s="75">
        <v>131</v>
      </c>
      <c r="C202" s="82" t="s">
        <v>2285</v>
      </c>
      <c r="D202" s="82"/>
      <c r="E202" s="89">
        <v>150000</v>
      </c>
      <c r="F202" s="75">
        <v>1</v>
      </c>
      <c r="G202" s="82">
        <v>150000</v>
      </c>
      <c r="H202" s="82"/>
      <c r="I202" s="82"/>
      <c r="J202" s="82">
        <v>150000</v>
      </c>
      <c r="K202" s="82" t="s">
        <v>504</v>
      </c>
      <c r="L202" s="82" t="s">
        <v>107</v>
      </c>
      <c r="M202" s="82" t="s">
        <v>107</v>
      </c>
      <c r="N202" s="82" t="s">
        <v>1</v>
      </c>
      <c r="O202" s="75" t="s">
        <v>2643</v>
      </c>
      <c r="P202" s="83" t="s">
        <v>2284</v>
      </c>
      <c r="Q202" s="83">
        <v>1</v>
      </c>
    </row>
    <row r="203" spans="1:17" s="163" customFormat="1" ht="31.5" hidden="1">
      <c r="A203" s="75">
        <v>403</v>
      </c>
      <c r="B203" s="75">
        <v>132</v>
      </c>
      <c r="C203" s="82" t="s">
        <v>2285</v>
      </c>
      <c r="D203" s="82"/>
      <c r="E203" s="89">
        <v>150000</v>
      </c>
      <c r="F203" s="75">
        <v>1</v>
      </c>
      <c r="G203" s="82">
        <v>150000</v>
      </c>
      <c r="H203" s="82"/>
      <c r="I203" s="82"/>
      <c r="J203" s="82">
        <v>150000</v>
      </c>
      <c r="K203" s="82" t="s">
        <v>108</v>
      </c>
      <c r="L203" s="82" t="s">
        <v>107</v>
      </c>
      <c r="M203" s="82" t="s">
        <v>106</v>
      </c>
      <c r="N203" s="82" t="s">
        <v>1</v>
      </c>
      <c r="O203" s="75" t="s">
        <v>2643</v>
      </c>
      <c r="P203" s="83" t="s">
        <v>2284</v>
      </c>
      <c r="Q203" s="83">
        <v>1</v>
      </c>
    </row>
    <row r="204" spans="1:17" s="162" customFormat="1" ht="31.5" hidden="1">
      <c r="A204" s="58">
        <v>404</v>
      </c>
      <c r="B204" s="58">
        <v>133</v>
      </c>
      <c r="C204" s="78" t="s">
        <v>188</v>
      </c>
      <c r="D204" s="70"/>
      <c r="E204" s="79">
        <v>330000</v>
      </c>
      <c r="F204" s="58">
        <v>1</v>
      </c>
      <c r="G204" s="70">
        <v>330000</v>
      </c>
      <c r="H204" s="70"/>
      <c r="I204" s="70"/>
      <c r="J204" s="70">
        <v>330000</v>
      </c>
      <c r="K204" s="70" t="s">
        <v>119</v>
      </c>
      <c r="L204" s="70" t="s">
        <v>22</v>
      </c>
      <c r="M204" s="70" t="s">
        <v>118</v>
      </c>
      <c r="N204" s="70" t="s">
        <v>1</v>
      </c>
      <c r="O204" s="58" t="s">
        <v>2643</v>
      </c>
      <c r="P204" s="66" t="s">
        <v>1391</v>
      </c>
      <c r="Q204" s="62"/>
    </row>
    <row r="205" spans="1:17" s="162" customFormat="1" ht="31.5" hidden="1">
      <c r="A205" s="58">
        <v>405</v>
      </c>
      <c r="B205" s="58">
        <v>134</v>
      </c>
      <c r="C205" s="78" t="s">
        <v>503</v>
      </c>
      <c r="D205" s="70"/>
      <c r="E205" s="79">
        <v>310000</v>
      </c>
      <c r="F205" s="58">
        <v>1</v>
      </c>
      <c r="G205" s="70">
        <v>310000</v>
      </c>
      <c r="H205" s="70"/>
      <c r="I205" s="70"/>
      <c r="J205" s="70">
        <v>310000</v>
      </c>
      <c r="K205" s="70" t="s">
        <v>136</v>
      </c>
      <c r="L205" s="70" t="s">
        <v>135</v>
      </c>
      <c r="M205" s="70" t="s">
        <v>135</v>
      </c>
      <c r="N205" s="70" t="s">
        <v>1</v>
      </c>
      <c r="O205" s="58" t="s">
        <v>2643</v>
      </c>
      <c r="P205" s="66" t="s">
        <v>1882</v>
      </c>
      <c r="Q205" s="62"/>
    </row>
    <row r="206" spans="1:17" s="163" customFormat="1" ht="31.5" hidden="1">
      <c r="A206" s="75">
        <v>406</v>
      </c>
      <c r="B206" s="75">
        <v>135</v>
      </c>
      <c r="C206" s="82" t="s">
        <v>391</v>
      </c>
      <c r="D206" s="82"/>
      <c r="E206" s="89">
        <v>375000</v>
      </c>
      <c r="F206" s="75">
        <v>1</v>
      </c>
      <c r="G206" s="82">
        <v>375000</v>
      </c>
      <c r="H206" s="82"/>
      <c r="I206" s="82"/>
      <c r="J206" s="82">
        <v>375000</v>
      </c>
      <c r="K206" s="82" t="s">
        <v>501</v>
      </c>
      <c r="L206" s="82" t="s">
        <v>15</v>
      </c>
      <c r="M206" s="82" t="s">
        <v>15</v>
      </c>
      <c r="N206" s="82" t="s">
        <v>1</v>
      </c>
      <c r="O206" s="75" t="s">
        <v>2643</v>
      </c>
      <c r="P206" s="83" t="s">
        <v>1584</v>
      </c>
      <c r="Q206" s="83">
        <v>1</v>
      </c>
    </row>
    <row r="207" spans="1:17" s="162" customFormat="1" ht="31.5" hidden="1">
      <c r="A207" s="58">
        <v>407</v>
      </c>
      <c r="B207" s="58">
        <v>136</v>
      </c>
      <c r="C207" s="78" t="s">
        <v>372</v>
      </c>
      <c r="D207" s="70"/>
      <c r="E207" s="79">
        <v>450000</v>
      </c>
      <c r="F207" s="58">
        <v>1</v>
      </c>
      <c r="G207" s="70">
        <v>450000</v>
      </c>
      <c r="H207" s="70"/>
      <c r="I207" s="70"/>
      <c r="J207" s="70">
        <v>450000</v>
      </c>
      <c r="K207" s="70" t="s">
        <v>499</v>
      </c>
      <c r="L207" s="70" t="s">
        <v>498</v>
      </c>
      <c r="M207" s="70" t="s">
        <v>497</v>
      </c>
      <c r="N207" s="70" t="s">
        <v>1</v>
      </c>
      <c r="O207" s="58" t="s">
        <v>2643</v>
      </c>
      <c r="P207" s="66" t="s">
        <v>2116</v>
      </c>
      <c r="Q207" s="62"/>
    </row>
    <row r="208" spans="1:17" s="162" customFormat="1" hidden="1">
      <c r="A208" s="58">
        <v>408</v>
      </c>
      <c r="B208" s="58">
        <v>137</v>
      </c>
      <c r="C208" s="78" t="s">
        <v>235</v>
      </c>
      <c r="D208" s="70"/>
      <c r="E208" s="79">
        <v>460000</v>
      </c>
      <c r="F208" s="58">
        <v>1</v>
      </c>
      <c r="G208" s="70">
        <v>460000</v>
      </c>
      <c r="H208" s="70"/>
      <c r="I208" s="70"/>
      <c r="J208" s="70">
        <v>460000</v>
      </c>
      <c r="K208" s="70" t="s">
        <v>370</v>
      </c>
      <c r="L208" s="70" t="s">
        <v>107</v>
      </c>
      <c r="M208" s="70" t="s">
        <v>107</v>
      </c>
      <c r="N208" s="70" t="s">
        <v>1</v>
      </c>
      <c r="O208" s="58" t="s">
        <v>2643</v>
      </c>
      <c r="P208" s="66" t="s">
        <v>1945</v>
      </c>
      <c r="Q208" s="62"/>
    </row>
    <row r="209" spans="1:17" s="163" customFormat="1" ht="47.25" hidden="1">
      <c r="A209" s="75">
        <v>409</v>
      </c>
      <c r="B209" s="75">
        <v>138</v>
      </c>
      <c r="C209" s="82" t="s">
        <v>1520</v>
      </c>
      <c r="D209" s="82"/>
      <c r="E209" s="89">
        <v>150000</v>
      </c>
      <c r="F209" s="75">
        <v>2</v>
      </c>
      <c r="G209" s="82">
        <v>300000</v>
      </c>
      <c r="H209" s="82"/>
      <c r="I209" s="82"/>
      <c r="J209" s="82">
        <v>300000</v>
      </c>
      <c r="K209" s="82" t="s">
        <v>495</v>
      </c>
      <c r="L209" s="82" t="s">
        <v>282</v>
      </c>
      <c r="M209" s="82" t="s">
        <v>282</v>
      </c>
      <c r="N209" s="82" t="s">
        <v>1</v>
      </c>
      <c r="O209" s="75" t="s">
        <v>2643</v>
      </c>
      <c r="P209" s="83" t="s">
        <v>1519</v>
      </c>
      <c r="Q209" s="83">
        <v>1</v>
      </c>
    </row>
    <row r="210" spans="1:17" s="162" customFormat="1" ht="31.5" hidden="1">
      <c r="A210" s="58">
        <v>410</v>
      </c>
      <c r="B210" s="58">
        <v>140</v>
      </c>
      <c r="C210" s="78" t="s">
        <v>2639</v>
      </c>
      <c r="D210" s="70"/>
      <c r="E210" s="79">
        <v>120000</v>
      </c>
      <c r="F210" s="58">
        <v>1</v>
      </c>
      <c r="G210" s="70">
        <v>120000</v>
      </c>
      <c r="H210" s="70"/>
      <c r="I210" s="70"/>
      <c r="J210" s="70">
        <v>120000</v>
      </c>
      <c r="K210" s="70" t="s">
        <v>305</v>
      </c>
      <c r="L210" s="70" t="s">
        <v>112</v>
      </c>
      <c r="M210" s="70" t="s">
        <v>111</v>
      </c>
      <c r="N210" s="70" t="s">
        <v>1</v>
      </c>
      <c r="O210" s="58" t="s">
        <v>2642</v>
      </c>
      <c r="P210" s="66" t="s">
        <v>2634</v>
      </c>
      <c r="Q210" s="62"/>
    </row>
    <row r="211" spans="1:17" s="162" customFormat="1" hidden="1">
      <c r="A211" s="58">
        <v>411</v>
      </c>
      <c r="B211" s="58">
        <v>141</v>
      </c>
      <c r="C211" s="78" t="s">
        <v>235</v>
      </c>
      <c r="D211" s="70"/>
      <c r="E211" s="79">
        <v>460000</v>
      </c>
      <c r="F211" s="58">
        <v>1</v>
      </c>
      <c r="G211" s="70">
        <v>460000</v>
      </c>
      <c r="H211" s="70"/>
      <c r="I211" s="70"/>
      <c r="J211" s="70">
        <v>460000</v>
      </c>
      <c r="K211" s="70" t="s">
        <v>31</v>
      </c>
      <c r="L211" s="70" t="s">
        <v>30</v>
      </c>
      <c r="M211" s="70" t="s">
        <v>29</v>
      </c>
      <c r="N211" s="70" t="s">
        <v>1</v>
      </c>
      <c r="O211" s="58" t="s">
        <v>2643</v>
      </c>
      <c r="P211" s="66" t="s">
        <v>1945</v>
      </c>
      <c r="Q211" s="62"/>
    </row>
    <row r="212" spans="1:17" s="163" customFormat="1" ht="31.5" hidden="1">
      <c r="A212" s="75">
        <v>413</v>
      </c>
      <c r="B212" s="75">
        <v>49</v>
      </c>
      <c r="C212" s="90" t="s">
        <v>264</v>
      </c>
      <c r="D212" s="82"/>
      <c r="E212" s="89">
        <v>16000</v>
      </c>
      <c r="F212" s="75">
        <v>3</v>
      </c>
      <c r="G212" s="82">
        <v>48000</v>
      </c>
      <c r="H212" s="82"/>
      <c r="I212" s="82"/>
      <c r="J212" s="82">
        <v>48000</v>
      </c>
      <c r="K212" s="82" t="s">
        <v>267</v>
      </c>
      <c r="L212" s="82" t="s">
        <v>266</v>
      </c>
      <c r="M212" s="82" t="s">
        <v>265</v>
      </c>
      <c r="N212" s="82" t="s">
        <v>176</v>
      </c>
      <c r="O212" s="75" t="s">
        <v>2643</v>
      </c>
      <c r="P212" s="83" t="s">
        <v>2633</v>
      </c>
      <c r="Q212" s="83">
        <v>1</v>
      </c>
    </row>
    <row r="213" spans="1:17" s="163" customFormat="1" ht="31.5" hidden="1">
      <c r="A213" s="75">
        <v>415</v>
      </c>
      <c r="B213" s="75">
        <v>50</v>
      </c>
      <c r="C213" s="90" t="s">
        <v>2138</v>
      </c>
      <c r="D213" s="82"/>
      <c r="E213" s="89">
        <v>24000</v>
      </c>
      <c r="F213" s="75">
        <v>1</v>
      </c>
      <c r="G213" s="82">
        <v>24000</v>
      </c>
      <c r="H213" s="82"/>
      <c r="I213" s="82"/>
      <c r="J213" s="82">
        <v>24000</v>
      </c>
      <c r="K213" s="82" t="s">
        <v>271</v>
      </c>
      <c r="L213" s="82" t="s">
        <v>184</v>
      </c>
      <c r="M213" s="82" t="s">
        <v>184</v>
      </c>
      <c r="N213" s="82" t="s">
        <v>176</v>
      </c>
      <c r="O213" s="75" t="s">
        <v>2644</v>
      </c>
      <c r="P213" s="83" t="s">
        <v>2137</v>
      </c>
      <c r="Q213" s="83">
        <v>1</v>
      </c>
    </row>
    <row r="214" spans="1:17" s="163" customFormat="1" ht="31.5" hidden="1">
      <c r="A214" s="75">
        <v>417</v>
      </c>
      <c r="B214" s="75">
        <v>51</v>
      </c>
      <c r="C214" s="90" t="s">
        <v>2637</v>
      </c>
      <c r="D214" s="82"/>
      <c r="E214" s="89">
        <v>22000</v>
      </c>
      <c r="F214" s="75">
        <v>1</v>
      </c>
      <c r="G214" s="82">
        <v>22000</v>
      </c>
      <c r="H214" s="82"/>
      <c r="I214" s="82"/>
      <c r="J214" s="82">
        <v>22000</v>
      </c>
      <c r="K214" s="82" t="s">
        <v>261</v>
      </c>
      <c r="L214" s="82" t="s">
        <v>180</v>
      </c>
      <c r="M214" s="82" t="s">
        <v>180</v>
      </c>
      <c r="N214" s="82" t="s">
        <v>176</v>
      </c>
      <c r="O214" s="75" t="s">
        <v>2643</v>
      </c>
      <c r="P214" s="83" t="s">
        <v>2633</v>
      </c>
      <c r="Q214" s="83">
        <v>1</v>
      </c>
    </row>
    <row r="215" spans="1:17" s="162" customFormat="1" ht="31.5" hidden="1">
      <c r="A215" s="58">
        <v>419</v>
      </c>
      <c r="B215" s="58">
        <v>52</v>
      </c>
      <c r="C215" s="78" t="s">
        <v>264</v>
      </c>
      <c r="D215" s="70"/>
      <c r="E215" s="79">
        <v>24000</v>
      </c>
      <c r="F215" s="58">
        <v>1</v>
      </c>
      <c r="G215" s="70">
        <v>24000</v>
      </c>
      <c r="H215" s="70"/>
      <c r="I215" s="70"/>
      <c r="J215" s="70">
        <v>24000</v>
      </c>
      <c r="K215" s="70" t="s">
        <v>262</v>
      </c>
      <c r="L215" s="70" t="s">
        <v>177</v>
      </c>
      <c r="M215" s="70" t="s">
        <v>254</v>
      </c>
      <c r="N215" s="70" t="s">
        <v>176</v>
      </c>
      <c r="O215" s="58" t="s">
        <v>2643</v>
      </c>
      <c r="P215" s="66" t="s">
        <v>2134</v>
      </c>
      <c r="Q215" s="62"/>
    </row>
    <row r="216" spans="1:17" s="162" customFormat="1" ht="31.5" hidden="1">
      <c r="A216" s="58">
        <v>421</v>
      </c>
      <c r="B216" s="58">
        <v>53</v>
      </c>
      <c r="C216" s="78" t="s">
        <v>893</v>
      </c>
      <c r="D216" s="70"/>
      <c r="E216" s="79">
        <v>16000</v>
      </c>
      <c r="F216" s="58">
        <v>2</v>
      </c>
      <c r="G216" s="70">
        <v>32000</v>
      </c>
      <c r="H216" s="70"/>
      <c r="I216" s="70"/>
      <c r="J216" s="70">
        <v>32000</v>
      </c>
      <c r="K216" s="70" t="s">
        <v>267</v>
      </c>
      <c r="L216" s="70" t="s">
        <v>266</v>
      </c>
      <c r="M216" s="70" t="s">
        <v>265</v>
      </c>
      <c r="N216" s="70" t="s">
        <v>176</v>
      </c>
      <c r="O216" s="58" t="s">
        <v>2643</v>
      </c>
      <c r="P216" s="66" t="s">
        <v>2633</v>
      </c>
      <c r="Q216" s="62"/>
    </row>
    <row r="217" spans="1:17" s="162" customFormat="1" ht="31.5" hidden="1">
      <c r="A217" s="58">
        <v>423</v>
      </c>
      <c r="B217" s="58">
        <v>54</v>
      </c>
      <c r="C217" s="78" t="s">
        <v>272</v>
      </c>
      <c r="D217" s="70"/>
      <c r="E217" s="79">
        <v>7700</v>
      </c>
      <c r="F217" s="58">
        <v>3</v>
      </c>
      <c r="G217" s="70">
        <v>23100</v>
      </c>
      <c r="H217" s="70"/>
      <c r="I217" s="70"/>
      <c r="J217" s="70">
        <v>23100</v>
      </c>
      <c r="K217" s="70" t="s">
        <v>271</v>
      </c>
      <c r="L217" s="70" t="s">
        <v>184</v>
      </c>
      <c r="M217" s="70" t="s">
        <v>184</v>
      </c>
      <c r="N217" s="70" t="s">
        <v>176</v>
      </c>
      <c r="O217" s="58" t="s">
        <v>2643</v>
      </c>
      <c r="P217" s="66" t="s">
        <v>2633</v>
      </c>
      <c r="Q217" s="62"/>
    </row>
    <row r="218" spans="1:17" s="162" customFormat="1" hidden="1">
      <c r="A218" s="58">
        <v>426</v>
      </c>
      <c r="B218" s="58">
        <v>55</v>
      </c>
      <c r="C218" s="78" t="s">
        <v>269</v>
      </c>
      <c r="D218" s="70"/>
      <c r="E218" s="79">
        <v>20450</v>
      </c>
      <c r="F218" s="58">
        <v>1</v>
      </c>
      <c r="G218" s="70">
        <v>20450</v>
      </c>
      <c r="H218" s="70"/>
      <c r="I218" s="70"/>
      <c r="J218" s="70">
        <v>20450</v>
      </c>
      <c r="K218" s="70" t="s">
        <v>262</v>
      </c>
      <c r="L218" s="70" t="s">
        <v>177</v>
      </c>
      <c r="M218" s="70" t="s">
        <v>254</v>
      </c>
      <c r="N218" s="70" t="s">
        <v>176</v>
      </c>
      <c r="O218" s="58" t="s">
        <v>2642</v>
      </c>
      <c r="P218" s="66" t="s">
        <v>2634</v>
      </c>
      <c r="Q218" s="62"/>
    </row>
    <row r="219" spans="1:17" s="162" customFormat="1" hidden="1">
      <c r="A219" s="58">
        <v>428</v>
      </c>
      <c r="B219" s="58">
        <v>56</v>
      </c>
      <c r="C219" s="78" t="s">
        <v>268</v>
      </c>
      <c r="D219" s="70"/>
      <c r="E219" s="79">
        <v>13000</v>
      </c>
      <c r="F219" s="58">
        <v>1</v>
      </c>
      <c r="G219" s="70">
        <v>13000</v>
      </c>
      <c r="H219" s="70"/>
      <c r="I219" s="70"/>
      <c r="J219" s="70">
        <v>13000</v>
      </c>
      <c r="K219" s="70" t="s">
        <v>267</v>
      </c>
      <c r="L219" s="70" t="s">
        <v>266</v>
      </c>
      <c r="M219" s="70" t="s">
        <v>265</v>
      </c>
      <c r="N219" s="70" t="s">
        <v>176</v>
      </c>
      <c r="O219" s="58" t="s">
        <v>2643</v>
      </c>
      <c r="P219" s="66" t="s">
        <v>2205</v>
      </c>
      <c r="Q219" s="62"/>
    </row>
    <row r="220" spans="1:17" s="163" customFormat="1" ht="31.5" hidden="1">
      <c r="A220" s="75">
        <v>430</v>
      </c>
      <c r="B220" s="75">
        <v>57</v>
      </c>
      <c r="C220" s="90" t="s">
        <v>264</v>
      </c>
      <c r="D220" s="82"/>
      <c r="E220" s="89">
        <v>16000</v>
      </c>
      <c r="F220" s="75">
        <v>4</v>
      </c>
      <c r="G220" s="82">
        <v>64000</v>
      </c>
      <c r="H220" s="82"/>
      <c r="I220" s="82"/>
      <c r="J220" s="82">
        <v>64000</v>
      </c>
      <c r="K220" s="82" t="s">
        <v>262</v>
      </c>
      <c r="L220" s="82" t="s">
        <v>177</v>
      </c>
      <c r="M220" s="82" t="s">
        <v>254</v>
      </c>
      <c r="N220" s="82" t="s">
        <v>176</v>
      </c>
      <c r="O220" s="75" t="s">
        <v>2643</v>
      </c>
      <c r="P220" s="83" t="s">
        <v>2633</v>
      </c>
      <c r="Q220" s="83">
        <v>1</v>
      </c>
    </row>
    <row r="221" spans="1:17" s="162" customFormat="1" hidden="1">
      <c r="A221" s="58">
        <v>432</v>
      </c>
      <c r="B221" s="58">
        <v>58</v>
      </c>
      <c r="C221" s="78" t="s">
        <v>263</v>
      </c>
      <c r="D221" s="70"/>
      <c r="E221" s="79">
        <v>11500</v>
      </c>
      <c r="F221" s="58">
        <v>1</v>
      </c>
      <c r="G221" s="70">
        <v>11500</v>
      </c>
      <c r="H221" s="70"/>
      <c r="I221" s="70"/>
      <c r="J221" s="70">
        <v>11500</v>
      </c>
      <c r="K221" s="70" t="s">
        <v>262</v>
      </c>
      <c r="L221" s="70" t="s">
        <v>177</v>
      </c>
      <c r="M221" s="70" t="s">
        <v>254</v>
      </c>
      <c r="N221" s="70" t="s">
        <v>176</v>
      </c>
      <c r="O221" s="58" t="s">
        <v>2642</v>
      </c>
      <c r="P221" s="66" t="s">
        <v>2634</v>
      </c>
      <c r="Q221" s="62"/>
    </row>
    <row r="222" spans="1:17" s="162" customFormat="1" ht="31.5" hidden="1">
      <c r="A222" s="58">
        <v>434</v>
      </c>
      <c r="B222" s="58">
        <v>59</v>
      </c>
      <c r="C222" s="78" t="s">
        <v>893</v>
      </c>
      <c r="D222" s="70"/>
      <c r="E222" s="79">
        <v>16000</v>
      </c>
      <c r="F222" s="58">
        <v>1</v>
      </c>
      <c r="G222" s="70">
        <v>16000</v>
      </c>
      <c r="H222" s="70"/>
      <c r="I222" s="70"/>
      <c r="J222" s="70">
        <v>16000</v>
      </c>
      <c r="K222" s="70" t="s">
        <v>261</v>
      </c>
      <c r="L222" s="70" t="s">
        <v>180</v>
      </c>
      <c r="M222" s="70" t="s">
        <v>180</v>
      </c>
      <c r="N222" s="70" t="s">
        <v>176</v>
      </c>
      <c r="O222" s="58" t="s">
        <v>2643</v>
      </c>
      <c r="P222" s="66" t="s">
        <v>2633</v>
      </c>
      <c r="Q222" s="62"/>
    </row>
    <row r="223" spans="1:17" s="162" customFormat="1" hidden="1">
      <c r="A223" s="58">
        <v>436</v>
      </c>
      <c r="B223" s="58">
        <v>60</v>
      </c>
      <c r="C223" s="78" t="s">
        <v>259</v>
      </c>
      <c r="D223" s="70"/>
      <c r="E223" s="79">
        <v>65000</v>
      </c>
      <c r="F223" s="58">
        <v>1</v>
      </c>
      <c r="G223" s="70">
        <v>65000</v>
      </c>
      <c r="H223" s="70"/>
      <c r="I223" s="70"/>
      <c r="J223" s="70">
        <v>65000</v>
      </c>
      <c r="K223" s="70" t="s">
        <v>185</v>
      </c>
      <c r="L223" s="70" t="s">
        <v>184</v>
      </c>
      <c r="M223" s="70" t="s">
        <v>184</v>
      </c>
      <c r="N223" s="70" t="s">
        <v>176</v>
      </c>
      <c r="O223" s="58" t="s">
        <v>2642</v>
      </c>
      <c r="P223" s="66" t="s">
        <v>2634</v>
      </c>
      <c r="Q223" s="62"/>
    </row>
    <row r="224" spans="1:17" s="163" customFormat="1" ht="47.25" hidden="1">
      <c r="A224" s="75">
        <v>438</v>
      </c>
      <c r="B224" s="75">
        <v>13</v>
      </c>
      <c r="C224" s="82" t="s">
        <v>1708</v>
      </c>
      <c r="D224" s="82"/>
      <c r="E224" s="89">
        <v>1930000</v>
      </c>
      <c r="F224" s="75">
        <v>1</v>
      </c>
      <c r="G224" s="82">
        <v>1930000</v>
      </c>
      <c r="H224" s="82"/>
      <c r="I224" s="82"/>
      <c r="J224" s="82">
        <v>1930000</v>
      </c>
      <c r="K224" s="82" t="s">
        <v>172</v>
      </c>
      <c r="L224" s="82" t="s">
        <v>171</v>
      </c>
      <c r="M224" s="82" t="s">
        <v>170</v>
      </c>
      <c r="N224" s="82" t="s">
        <v>160</v>
      </c>
      <c r="O224" s="75" t="s">
        <v>2643</v>
      </c>
      <c r="P224" s="83" t="s">
        <v>1707</v>
      </c>
      <c r="Q224" s="83">
        <v>1</v>
      </c>
    </row>
    <row r="225" spans="1:17" s="163" customFormat="1" hidden="1">
      <c r="A225" s="75">
        <v>440</v>
      </c>
      <c r="B225" s="75">
        <v>34</v>
      </c>
      <c r="C225" s="82" t="s">
        <v>2194</v>
      </c>
      <c r="D225" s="82"/>
      <c r="E225" s="89">
        <v>9400</v>
      </c>
      <c r="F225" s="75">
        <v>1</v>
      </c>
      <c r="G225" s="82">
        <v>9400</v>
      </c>
      <c r="H225" s="82"/>
      <c r="I225" s="82"/>
      <c r="J225" s="82">
        <v>9400</v>
      </c>
      <c r="K225" s="82" t="s">
        <v>396</v>
      </c>
      <c r="L225" s="82" t="s">
        <v>223</v>
      </c>
      <c r="M225" s="82" t="s">
        <v>395</v>
      </c>
      <c r="N225" s="82" t="s">
        <v>146</v>
      </c>
      <c r="O225" s="75" t="s">
        <v>2643</v>
      </c>
      <c r="P225" s="83" t="s">
        <v>2193</v>
      </c>
      <c r="Q225" s="83">
        <v>1</v>
      </c>
    </row>
    <row r="226" spans="1:17" s="162" customFormat="1" ht="47.25" hidden="1">
      <c r="A226" s="58">
        <v>442</v>
      </c>
      <c r="B226" s="58">
        <v>35</v>
      </c>
      <c r="C226" s="78" t="s">
        <v>298</v>
      </c>
      <c r="D226" s="70"/>
      <c r="E226" s="79">
        <v>3920000</v>
      </c>
      <c r="F226" s="58">
        <v>1</v>
      </c>
      <c r="G226" s="70">
        <v>3920000</v>
      </c>
      <c r="H226" s="70"/>
      <c r="I226" s="70"/>
      <c r="J226" s="70">
        <v>3920000</v>
      </c>
      <c r="K226" s="70" t="s">
        <v>297</v>
      </c>
      <c r="L226" s="70" t="s">
        <v>155</v>
      </c>
      <c r="M226" s="70" t="s">
        <v>296</v>
      </c>
      <c r="N226" s="70" t="s">
        <v>146</v>
      </c>
      <c r="O226" s="58" t="s">
        <v>2642</v>
      </c>
      <c r="P226" s="66" t="s">
        <v>2645</v>
      </c>
      <c r="Q226" s="62"/>
    </row>
    <row r="227" spans="1:17" s="162" customFormat="1" hidden="1">
      <c r="A227" s="58">
        <v>444</v>
      </c>
      <c r="B227" s="58">
        <v>36</v>
      </c>
      <c r="C227" s="78" t="s">
        <v>235</v>
      </c>
      <c r="D227" s="70"/>
      <c r="E227" s="79">
        <v>460000</v>
      </c>
      <c r="F227" s="58">
        <v>1</v>
      </c>
      <c r="G227" s="70">
        <v>460000</v>
      </c>
      <c r="H227" s="70"/>
      <c r="I227" s="70"/>
      <c r="J227" s="70">
        <v>460000</v>
      </c>
      <c r="K227" s="70" t="s">
        <v>242</v>
      </c>
      <c r="L227" s="70" t="s">
        <v>241</v>
      </c>
      <c r="M227" s="70" t="s">
        <v>240</v>
      </c>
      <c r="N227" s="70" t="s">
        <v>146</v>
      </c>
      <c r="O227" s="58" t="s">
        <v>2643</v>
      </c>
      <c r="P227" s="66" t="s">
        <v>1945</v>
      </c>
      <c r="Q227" s="62"/>
    </row>
    <row r="228" spans="1:17" s="162" customFormat="1" ht="31.5" hidden="1">
      <c r="A228" s="58">
        <v>446</v>
      </c>
      <c r="B228" s="58">
        <v>5</v>
      </c>
      <c r="C228" s="78" t="s">
        <v>714</v>
      </c>
      <c r="D228" s="70"/>
      <c r="E228" s="79">
        <v>110000</v>
      </c>
      <c r="F228" s="58">
        <v>3</v>
      </c>
      <c r="G228" s="70">
        <v>330000</v>
      </c>
      <c r="H228" s="70"/>
      <c r="I228" s="70"/>
      <c r="J228" s="70">
        <v>330000</v>
      </c>
      <c r="K228" s="70" t="s">
        <v>713</v>
      </c>
      <c r="L228" s="70" t="s">
        <v>712</v>
      </c>
      <c r="M228" s="70" t="s">
        <v>712</v>
      </c>
      <c r="N228" s="70" t="s">
        <v>579</v>
      </c>
      <c r="O228" s="58" t="s">
        <v>2643</v>
      </c>
      <c r="P228" s="66" t="s">
        <v>1399</v>
      </c>
      <c r="Q228" s="62"/>
    </row>
    <row r="229" spans="1:17" s="163" customFormat="1" ht="47.25" hidden="1">
      <c r="A229" s="75">
        <v>447</v>
      </c>
      <c r="B229" s="75">
        <v>6</v>
      </c>
      <c r="C229" s="82" t="s">
        <v>1536</v>
      </c>
      <c r="D229" s="82"/>
      <c r="E229" s="89">
        <v>2000000</v>
      </c>
      <c r="F229" s="75">
        <v>1</v>
      </c>
      <c r="G229" s="82">
        <v>2000000</v>
      </c>
      <c r="H229" s="82"/>
      <c r="I229" s="82"/>
      <c r="J229" s="82">
        <v>2000000</v>
      </c>
      <c r="K229" s="82" t="s">
        <v>711</v>
      </c>
      <c r="L229" s="82" t="s">
        <v>672</v>
      </c>
      <c r="M229" s="82" t="s">
        <v>672</v>
      </c>
      <c r="N229" s="82" t="s">
        <v>579</v>
      </c>
      <c r="O229" s="75" t="s">
        <v>2643</v>
      </c>
      <c r="P229" s="83" t="s">
        <v>1535</v>
      </c>
      <c r="Q229" s="83">
        <v>1</v>
      </c>
    </row>
    <row r="230" spans="1:17" s="162" customFormat="1" hidden="1">
      <c r="A230" s="58">
        <v>448</v>
      </c>
      <c r="B230" s="58">
        <v>7</v>
      </c>
      <c r="C230" s="78" t="s">
        <v>1144</v>
      </c>
      <c r="D230" s="70"/>
      <c r="E230" s="79">
        <v>460000</v>
      </c>
      <c r="F230" s="58">
        <v>1</v>
      </c>
      <c r="G230" s="70">
        <v>460000</v>
      </c>
      <c r="H230" s="70"/>
      <c r="I230" s="70"/>
      <c r="J230" s="70">
        <v>460000</v>
      </c>
      <c r="K230" s="70" t="s">
        <v>709</v>
      </c>
      <c r="L230" s="70" t="s">
        <v>577</v>
      </c>
      <c r="M230" s="70" t="s">
        <v>577</v>
      </c>
      <c r="N230" s="70" t="s">
        <v>579</v>
      </c>
      <c r="O230" s="58" t="s">
        <v>2643</v>
      </c>
      <c r="P230" s="66" t="s">
        <v>1945</v>
      </c>
      <c r="Q230" s="62"/>
    </row>
    <row r="231" spans="1:17" s="162" customFormat="1" ht="47.25" hidden="1">
      <c r="A231" s="58">
        <v>449</v>
      </c>
      <c r="B231" s="58">
        <v>8</v>
      </c>
      <c r="C231" s="78" t="s">
        <v>710</v>
      </c>
      <c r="D231" s="70"/>
      <c r="E231" s="79">
        <v>1288000</v>
      </c>
      <c r="F231" s="58">
        <v>1</v>
      </c>
      <c r="G231" s="70">
        <v>1288000</v>
      </c>
      <c r="H231" s="70"/>
      <c r="I231" s="70"/>
      <c r="J231" s="70">
        <v>1288000</v>
      </c>
      <c r="K231" s="70" t="s">
        <v>709</v>
      </c>
      <c r="L231" s="70" t="s">
        <v>577</v>
      </c>
      <c r="M231" s="70" t="s">
        <v>577</v>
      </c>
      <c r="N231" s="70" t="s">
        <v>579</v>
      </c>
      <c r="O231" s="58" t="s">
        <v>2643</v>
      </c>
      <c r="P231" s="66" t="s">
        <v>2332</v>
      </c>
      <c r="Q231" s="62"/>
    </row>
    <row r="232" spans="1:17" s="163" customFormat="1" ht="47.25" hidden="1">
      <c r="A232" s="75">
        <v>450</v>
      </c>
      <c r="B232" s="75">
        <v>9</v>
      </c>
      <c r="C232" s="82" t="s">
        <v>2538</v>
      </c>
      <c r="D232" s="82"/>
      <c r="E232" s="89">
        <v>32400</v>
      </c>
      <c r="F232" s="75">
        <v>2</v>
      </c>
      <c r="G232" s="82">
        <v>64800</v>
      </c>
      <c r="H232" s="82"/>
      <c r="I232" s="82"/>
      <c r="J232" s="82">
        <v>64800</v>
      </c>
      <c r="K232" s="82" t="s">
        <v>675</v>
      </c>
      <c r="L232" s="82" t="s">
        <v>580</v>
      </c>
      <c r="M232" s="82" t="s">
        <v>167</v>
      </c>
      <c r="N232" s="82" t="s">
        <v>579</v>
      </c>
      <c r="O232" s="75" t="s">
        <v>2643</v>
      </c>
      <c r="P232" s="83" t="s">
        <v>2537</v>
      </c>
      <c r="Q232" s="83">
        <v>1</v>
      </c>
    </row>
    <row r="233" spans="1:17" s="163" customFormat="1" ht="47.25" hidden="1">
      <c r="A233" s="75">
        <v>451</v>
      </c>
      <c r="B233" s="75">
        <v>11</v>
      </c>
      <c r="C233" s="82" t="s">
        <v>2534</v>
      </c>
      <c r="D233" s="82"/>
      <c r="E233" s="89">
        <v>28600</v>
      </c>
      <c r="F233" s="75">
        <v>2</v>
      </c>
      <c r="G233" s="82">
        <v>57200</v>
      </c>
      <c r="H233" s="82"/>
      <c r="I233" s="82"/>
      <c r="J233" s="82">
        <v>57200</v>
      </c>
      <c r="K233" s="82" t="s">
        <v>675</v>
      </c>
      <c r="L233" s="82" t="s">
        <v>580</v>
      </c>
      <c r="M233" s="82" t="s">
        <v>167</v>
      </c>
      <c r="N233" s="82" t="s">
        <v>579</v>
      </c>
      <c r="O233" s="75" t="s">
        <v>2643</v>
      </c>
      <c r="P233" s="83" t="s">
        <v>2533</v>
      </c>
      <c r="Q233" s="83">
        <v>1</v>
      </c>
    </row>
    <row r="234" spans="1:17" s="163" customFormat="1" ht="63" hidden="1">
      <c r="A234" s="75">
        <v>452</v>
      </c>
      <c r="B234" s="75">
        <v>13</v>
      </c>
      <c r="C234" s="82" t="s">
        <v>2350</v>
      </c>
      <c r="D234" s="82"/>
      <c r="E234" s="89">
        <v>787000</v>
      </c>
      <c r="F234" s="75">
        <v>1</v>
      </c>
      <c r="G234" s="82">
        <v>787000</v>
      </c>
      <c r="H234" s="82"/>
      <c r="I234" s="82"/>
      <c r="J234" s="82">
        <v>787000</v>
      </c>
      <c r="K234" s="82" t="s">
        <v>677</v>
      </c>
      <c r="L234" s="82" t="s">
        <v>676</v>
      </c>
      <c r="M234" s="82" t="s">
        <v>676</v>
      </c>
      <c r="N234" s="82" t="s">
        <v>579</v>
      </c>
      <c r="O234" s="75" t="s">
        <v>2644</v>
      </c>
      <c r="P234" s="83" t="s">
        <v>2349</v>
      </c>
      <c r="Q234" s="83">
        <v>1</v>
      </c>
    </row>
    <row r="235" spans="1:17" s="162" customFormat="1" ht="47.25" hidden="1">
      <c r="A235" s="58">
        <v>453</v>
      </c>
      <c r="B235" s="58">
        <v>21</v>
      </c>
      <c r="C235" s="78" t="s">
        <v>328</v>
      </c>
      <c r="D235" s="70"/>
      <c r="E235" s="79">
        <v>790000</v>
      </c>
      <c r="F235" s="58">
        <v>1</v>
      </c>
      <c r="G235" s="70">
        <v>790000</v>
      </c>
      <c r="H235" s="70"/>
      <c r="I235" s="70"/>
      <c r="J235" s="70">
        <v>790000</v>
      </c>
      <c r="K235" s="70" t="s">
        <v>234</v>
      </c>
      <c r="L235" s="70" t="s">
        <v>233</v>
      </c>
      <c r="M235" s="70" t="s">
        <v>233</v>
      </c>
      <c r="N235" s="70" t="s">
        <v>195</v>
      </c>
      <c r="O235" s="58" t="s">
        <v>2643</v>
      </c>
      <c r="P235" s="66" t="s">
        <v>1749</v>
      </c>
      <c r="Q235" s="62"/>
    </row>
    <row r="236" spans="1:17" s="163" customFormat="1" ht="78.75" hidden="1">
      <c r="A236" s="75">
        <v>454</v>
      </c>
      <c r="B236" s="75">
        <v>22</v>
      </c>
      <c r="C236" s="82" t="s">
        <v>2352</v>
      </c>
      <c r="D236" s="82"/>
      <c r="E236" s="89">
        <v>848000</v>
      </c>
      <c r="F236" s="75">
        <v>1</v>
      </c>
      <c r="G236" s="82">
        <v>848000</v>
      </c>
      <c r="H236" s="82"/>
      <c r="I236" s="82"/>
      <c r="J236" s="82">
        <v>848000</v>
      </c>
      <c r="K236" s="82" t="s">
        <v>578</v>
      </c>
      <c r="L236" s="82" t="s">
        <v>238</v>
      </c>
      <c r="M236" s="82" t="s">
        <v>577</v>
      </c>
      <c r="N236" s="82" t="s">
        <v>195</v>
      </c>
      <c r="O236" s="75" t="s">
        <v>2643</v>
      </c>
      <c r="P236" s="83" t="s">
        <v>2351</v>
      </c>
      <c r="Q236" s="83">
        <v>1</v>
      </c>
    </row>
    <row r="237" spans="1:17" s="163" customFormat="1" ht="31.5" hidden="1">
      <c r="A237" s="75">
        <v>455</v>
      </c>
      <c r="B237" s="75">
        <v>23</v>
      </c>
      <c r="C237" s="82" t="s">
        <v>2291</v>
      </c>
      <c r="D237" s="82"/>
      <c r="E237" s="89">
        <v>260000</v>
      </c>
      <c r="F237" s="75">
        <v>1</v>
      </c>
      <c r="G237" s="82">
        <v>260000</v>
      </c>
      <c r="H237" s="82"/>
      <c r="I237" s="82"/>
      <c r="J237" s="82">
        <v>260000</v>
      </c>
      <c r="K237" s="82" t="s">
        <v>576</v>
      </c>
      <c r="L237" s="82" t="s">
        <v>325</v>
      </c>
      <c r="M237" s="82" t="s">
        <v>575</v>
      </c>
      <c r="N237" s="82" t="s">
        <v>195</v>
      </c>
      <c r="O237" s="75" t="s">
        <v>2643</v>
      </c>
      <c r="P237" s="83" t="s">
        <v>2290</v>
      </c>
      <c r="Q237" s="83">
        <v>1</v>
      </c>
    </row>
    <row r="238" spans="1:17" s="162" customFormat="1" ht="31.5" hidden="1">
      <c r="A238" s="58">
        <v>456</v>
      </c>
      <c r="B238" s="58">
        <v>24</v>
      </c>
      <c r="C238" s="78" t="s">
        <v>574</v>
      </c>
      <c r="D238" s="70"/>
      <c r="E238" s="79">
        <v>650000</v>
      </c>
      <c r="F238" s="58">
        <v>1</v>
      </c>
      <c r="G238" s="70">
        <v>650000</v>
      </c>
      <c r="H238" s="70"/>
      <c r="I238" s="70"/>
      <c r="J238" s="70">
        <v>650000</v>
      </c>
      <c r="K238" s="70" t="s">
        <v>394</v>
      </c>
      <c r="L238" s="70" t="s">
        <v>393</v>
      </c>
      <c r="M238" s="70" t="s">
        <v>392</v>
      </c>
      <c r="N238" s="70" t="s">
        <v>195</v>
      </c>
      <c r="O238" s="58" t="s">
        <v>2643</v>
      </c>
      <c r="P238" s="66" t="s">
        <v>1724</v>
      </c>
      <c r="Q238" s="62"/>
    </row>
    <row r="239" spans="1:17" s="162" customFormat="1" ht="31.5" hidden="1">
      <c r="A239" s="58">
        <v>457</v>
      </c>
      <c r="B239" s="58">
        <v>25</v>
      </c>
      <c r="C239" s="78" t="s">
        <v>572</v>
      </c>
      <c r="D239" s="70"/>
      <c r="E239" s="79">
        <v>170000</v>
      </c>
      <c r="F239" s="58">
        <v>1</v>
      </c>
      <c r="G239" s="70">
        <v>170000</v>
      </c>
      <c r="H239" s="70"/>
      <c r="I239" s="70"/>
      <c r="J239" s="70">
        <v>170000</v>
      </c>
      <c r="K239" s="70" t="s">
        <v>326</v>
      </c>
      <c r="L239" s="70" t="s">
        <v>325</v>
      </c>
      <c r="M239" s="70" t="s">
        <v>325</v>
      </c>
      <c r="N239" s="70" t="s">
        <v>195</v>
      </c>
      <c r="O239" s="58" t="s">
        <v>2642</v>
      </c>
      <c r="P239" s="66" t="s">
        <v>2634</v>
      </c>
      <c r="Q239" s="62"/>
    </row>
    <row r="240" spans="1:17" s="162" customFormat="1" ht="31.5" hidden="1">
      <c r="A240" s="58">
        <v>458</v>
      </c>
      <c r="B240" s="58">
        <v>26</v>
      </c>
      <c r="C240" s="78" t="s">
        <v>571</v>
      </c>
      <c r="D240" s="70"/>
      <c r="E240" s="79">
        <v>2500000</v>
      </c>
      <c r="F240" s="58">
        <v>1</v>
      </c>
      <c r="G240" s="70">
        <v>2500000</v>
      </c>
      <c r="H240" s="70"/>
      <c r="I240" s="70"/>
      <c r="J240" s="70">
        <v>2500000</v>
      </c>
      <c r="K240" s="70" t="s">
        <v>570</v>
      </c>
      <c r="L240" s="70" t="s">
        <v>569</v>
      </c>
      <c r="M240" s="70" t="s">
        <v>568</v>
      </c>
      <c r="N240" s="70" t="s">
        <v>195</v>
      </c>
      <c r="O240" s="58" t="s">
        <v>2642</v>
      </c>
      <c r="P240" s="66" t="s">
        <v>2645</v>
      </c>
      <c r="Q240" s="62"/>
    </row>
    <row r="241" spans="1:17" s="163" customFormat="1" ht="36" hidden="1" customHeight="1">
      <c r="A241" s="75">
        <v>459</v>
      </c>
      <c r="B241" s="75">
        <v>27</v>
      </c>
      <c r="C241" s="82" t="s">
        <v>1610</v>
      </c>
      <c r="D241" s="82"/>
      <c r="E241" s="89">
        <v>900000</v>
      </c>
      <c r="F241" s="75">
        <v>1</v>
      </c>
      <c r="G241" s="82">
        <v>900000</v>
      </c>
      <c r="H241" s="82"/>
      <c r="I241" s="82"/>
      <c r="J241" s="82">
        <v>900000</v>
      </c>
      <c r="K241" s="82" t="s">
        <v>567</v>
      </c>
      <c r="L241" s="82" t="s">
        <v>566</v>
      </c>
      <c r="M241" s="82" t="s">
        <v>566</v>
      </c>
      <c r="N241" s="82" t="s">
        <v>195</v>
      </c>
      <c r="O241" s="75" t="s">
        <v>2643</v>
      </c>
      <c r="P241" s="83" t="s">
        <v>1609</v>
      </c>
      <c r="Q241" s="83">
        <v>1</v>
      </c>
    </row>
    <row r="242" spans="1:17" s="163" customFormat="1" ht="34.5" hidden="1" customHeight="1">
      <c r="A242" s="75">
        <v>460</v>
      </c>
      <c r="B242" s="75">
        <v>28</v>
      </c>
      <c r="C242" s="82" t="s">
        <v>2142</v>
      </c>
      <c r="D242" s="82"/>
      <c r="E242" s="89">
        <v>36000</v>
      </c>
      <c r="F242" s="75">
        <v>1</v>
      </c>
      <c r="G242" s="82">
        <v>36000</v>
      </c>
      <c r="H242" s="82"/>
      <c r="I242" s="82"/>
      <c r="J242" s="82">
        <v>36000</v>
      </c>
      <c r="K242" s="82" t="s">
        <v>564</v>
      </c>
      <c r="L242" s="82" t="s">
        <v>563</v>
      </c>
      <c r="M242" s="82" t="s">
        <v>563</v>
      </c>
      <c r="N242" s="82" t="s">
        <v>195</v>
      </c>
      <c r="O242" s="75" t="s">
        <v>2644</v>
      </c>
      <c r="P242" s="83" t="s">
        <v>2141</v>
      </c>
      <c r="Q242" s="83">
        <v>1</v>
      </c>
    </row>
    <row r="243" spans="1:17" s="162" customFormat="1" ht="47.25" hidden="1">
      <c r="A243" s="58">
        <v>461</v>
      </c>
      <c r="B243" s="58">
        <v>29</v>
      </c>
      <c r="C243" s="78" t="s">
        <v>164</v>
      </c>
      <c r="D243" s="70"/>
      <c r="E243" s="79">
        <v>787000</v>
      </c>
      <c r="F243" s="58">
        <v>1</v>
      </c>
      <c r="G243" s="70">
        <v>787000</v>
      </c>
      <c r="H243" s="70"/>
      <c r="I243" s="70"/>
      <c r="J243" s="70">
        <v>787000</v>
      </c>
      <c r="K243" s="70" t="s">
        <v>564</v>
      </c>
      <c r="L243" s="70" t="s">
        <v>563</v>
      </c>
      <c r="M243" s="70" t="s">
        <v>563</v>
      </c>
      <c r="N243" s="70" t="s">
        <v>195</v>
      </c>
      <c r="O243" s="58" t="s">
        <v>2644</v>
      </c>
      <c r="P243" s="66" t="s">
        <v>2343</v>
      </c>
      <c r="Q243" s="62"/>
    </row>
    <row r="244" spans="1:17" s="162" customFormat="1" ht="31.5" hidden="1">
      <c r="A244" s="58">
        <v>462</v>
      </c>
      <c r="B244" s="58">
        <v>142</v>
      </c>
      <c r="C244" s="78" t="s">
        <v>440</v>
      </c>
      <c r="D244" s="70"/>
      <c r="E244" s="79">
        <v>1750000</v>
      </c>
      <c r="F244" s="58">
        <v>1</v>
      </c>
      <c r="G244" s="70">
        <v>1750000</v>
      </c>
      <c r="H244" s="70"/>
      <c r="I244" s="70"/>
      <c r="J244" s="70">
        <v>1750000</v>
      </c>
      <c r="K244" s="70" t="s">
        <v>279</v>
      </c>
      <c r="L244" s="70" t="s">
        <v>278</v>
      </c>
      <c r="M244" s="70" t="s">
        <v>278</v>
      </c>
      <c r="N244" s="70" t="s">
        <v>1</v>
      </c>
      <c r="O244" s="58" t="s">
        <v>2643</v>
      </c>
      <c r="P244" s="66" t="s">
        <v>2094</v>
      </c>
      <c r="Q244" s="62"/>
    </row>
    <row r="245" spans="1:17" s="163" customFormat="1" ht="31.5" hidden="1">
      <c r="A245" s="75">
        <v>463</v>
      </c>
      <c r="B245" s="75">
        <v>143</v>
      </c>
      <c r="C245" s="82" t="s">
        <v>1442</v>
      </c>
      <c r="D245" s="82"/>
      <c r="E245" s="89">
        <v>800000</v>
      </c>
      <c r="F245" s="75">
        <v>2</v>
      </c>
      <c r="G245" s="89">
        <v>1600000</v>
      </c>
      <c r="H245" s="82"/>
      <c r="I245" s="82"/>
      <c r="J245" s="82">
        <v>1600000</v>
      </c>
      <c r="K245" s="82" t="s">
        <v>141</v>
      </c>
      <c r="L245" s="82" t="s">
        <v>19</v>
      </c>
      <c r="M245" s="82" t="s">
        <v>19</v>
      </c>
      <c r="N245" s="82" t="s">
        <v>1</v>
      </c>
      <c r="O245" s="75" t="s">
        <v>2643</v>
      </c>
      <c r="P245" s="83" t="s">
        <v>1441</v>
      </c>
      <c r="Q245" s="83">
        <v>1</v>
      </c>
    </row>
    <row r="246" spans="1:17" s="163" customFormat="1" ht="63" hidden="1">
      <c r="A246" s="75">
        <v>464</v>
      </c>
      <c r="B246" s="75">
        <v>145</v>
      </c>
      <c r="C246" s="82" t="s">
        <v>2340</v>
      </c>
      <c r="D246" s="82"/>
      <c r="E246" s="89">
        <v>729000</v>
      </c>
      <c r="F246" s="75">
        <v>1</v>
      </c>
      <c r="G246" s="82">
        <v>729000</v>
      </c>
      <c r="H246" s="82"/>
      <c r="I246" s="82"/>
      <c r="J246" s="82">
        <v>729000</v>
      </c>
      <c r="K246" s="82" t="s">
        <v>489</v>
      </c>
      <c r="L246" s="82" t="s">
        <v>9</v>
      </c>
      <c r="M246" s="82" t="s">
        <v>488</v>
      </c>
      <c r="N246" s="82" t="s">
        <v>1</v>
      </c>
      <c r="O246" s="75" t="s">
        <v>2643</v>
      </c>
      <c r="P246" s="83" t="s">
        <v>2339</v>
      </c>
      <c r="Q246" s="83">
        <v>1</v>
      </c>
    </row>
    <row r="247" spans="1:17" s="163" customFormat="1" ht="82.5" hidden="1" customHeight="1">
      <c r="A247" s="75">
        <v>465</v>
      </c>
      <c r="B247" s="75">
        <v>146</v>
      </c>
      <c r="C247" s="82" t="s">
        <v>2340</v>
      </c>
      <c r="D247" s="82"/>
      <c r="E247" s="89">
        <v>729000</v>
      </c>
      <c r="F247" s="75">
        <v>1</v>
      </c>
      <c r="G247" s="89">
        <v>729000</v>
      </c>
      <c r="H247" s="82"/>
      <c r="I247" s="82"/>
      <c r="J247" s="82">
        <v>729000</v>
      </c>
      <c r="K247" s="82" t="s">
        <v>486</v>
      </c>
      <c r="L247" s="82" t="s">
        <v>485</v>
      </c>
      <c r="M247" s="82" t="s">
        <v>27</v>
      </c>
      <c r="N247" s="82" t="s">
        <v>1</v>
      </c>
      <c r="O247" s="75" t="s">
        <v>2643</v>
      </c>
      <c r="P247" s="83" t="s">
        <v>2339</v>
      </c>
      <c r="Q247" s="83">
        <v>1</v>
      </c>
    </row>
    <row r="248" spans="1:17" s="163" customFormat="1" ht="31.5" hidden="1">
      <c r="A248" s="75">
        <v>466</v>
      </c>
      <c r="B248" s="75">
        <v>147</v>
      </c>
      <c r="C248" s="82" t="s">
        <v>1542</v>
      </c>
      <c r="D248" s="82"/>
      <c r="E248" s="89">
        <v>150000</v>
      </c>
      <c r="F248" s="75">
        <v>4</v>
      </c>
      <c r="G248" s="82">
        <v>600000</v>
      </c>
      <c r="H248" s="82"/>
      <c r="I248" s="82"/>
      <c r="J248" s="82">
        <v>600000</v>
      </c>
      <c r="K248" s="82" t="s">
        <v>119</v>
      </c>
      <c r="L248" s="82" t="s">
        <v>22</v>
      </c>
      <c r="M248" s="82" t="s">
        <v>118</v>
      </c>
      <c r="N248" s="82" t="s">
        <v>1</v>
      </c>
      <c r="O248" s="75" t="s">
        <v>2643</v>
      </c>
      <c r="P248" s="83" t="s">
        <v>1541</v>
      </c>
      <c r="Q248" s="83">
        <v>1</v>
      </c>
    </row>
    <row r="249" spans="1:17" s="162" customFormat="1" ht="31.5" hidden="1">
      <c r="A249" s="58">
        <v>467</v>
      </c>
      <c r="B249" s="58">
        <v>151</v>
      </c>
      <c r="C249" s="78" t="s">
        <v>372</v>
      </c>
      <c r="D249" s="70"/>
      <c r="E249" s="79">
        <v>450000</v>
      </c>
      <c r="F249" s="58">
        <v>1</v>
      </c>
      <c r="G249" s="79">
        <v>450000</v>
      </c>
      <c r="H249" s="70"/>
      <c r="I249" s="70"/>
      <c r="J249" s="70">
        <v>450000</v>
      </c>
      <c r="K249" s="70" t="s">
        <v>136</v>
      </c>
      <c r="L249" s="70" t="s">
        <v>135</v>
      </c>
      <c r="M249" s="70" t="s">
        <v>135</v>
      </c>
      <c r="N249" s="70" t="s">
        <v>1</v>
      </c>
      <c r="O249" s="58" t="s">
        <v>2643</v>
      </c>
      <c r="P249" s="66" t="s">
        <v>2116</v>
      </c>
      <c r="Q249" s="62"/>
    </row>
    <row r="250" spans="1:17" s="163" customFormat="1" hidden="1">
      <c r="A250" s="75">
        <v>468</v>
      </c>
      <c r="B250" s="75">
        <v>152</v>
      </c>
      <c r="C250" s="82" t="s">
        <v>2264</v>
      </c>
      <c r="D250" s="82"/>
      <c r="E250" s="89">
        <v>300000</v>
      </c>
      <c r="F250" s="75">
        <v>1</v>
      </c>
      <c r="G250" s="82">
        <v>300000</v>
      </c>
      <c r="H250" s="82"/>
      <c r="I250" s="82"/>
      <c r="J250" s="82">
        <v>300000</v>
      </c>
      <c r="K250" s="82" t="s">
        <v>136</v>
      </c>
      <c r="L250" s="82" t="s">
        <v>135</v>
      </c>
      <c r="M250" s="82" t="s">
        <v>135</v>
      </c>
      <c r="N250" s="82" t="s">
        <v>1</v>
      </c>
      <c r="O250" s="75" t="s">
        <v>2643</v>
      </c>
      <c r="P250" s="83" t="s">
        <v>2263</v>
      </c>
      <c r="Q250" s="83">
        <v>1</v>
      </c>
    </row>
    <row r="251" spans="1:17" s="162" customFormat="1" ht="47.25" hidden="1">
      <c r="A251" s="58">
        <v>469</v>
      </c>
      <c r="B251" s="58">
        <v>153</v>
      </c>
      <c r="C251" s="78" t="s">
        <v>319</v>
      </c>
      <c r="D251" s="70"/>
      <c r="E251" s="79">
        <v>480000</v>
      </c>
      <c r="F251" s="58">
        <v>1</v>
      </c>
      <c r="G251" s="79">
        <v>480000</v>
      </c>
      <c r="H251" s="70"/>
      <c r="I251" s="70"/>
      <c r="J251" s="70">
        <v>480000</v>
      </c>
      <c r="K251" s="70" t="s">
        <v>370</v>
      </c>
      <c r="L251" s="70" t="s">
        <v>107</v>
      </c>
      <c r="M251" s="70" t="s">
        <v>107</v>
      </c>
      <c r="N251" s="70" t="s">
        <v>1</v>
      </c>
      <c r="O251" s="58" t="s">
        <v>2643</v>
      </c>
      <c r="P251" s="66" t="s">
        <v>1392</v>
      </c>
      <c r="Q251" s="62"/>
    </row>
    <row r="252" spans="1:17" s="163" customFormat="1" ht="15.75" hidden="1" customHeight="1">
      <c r="A252" s="75">
        <v>470</v>
      </c>
      <c r="B252" s="75">
        <v>154</v>
      </c>
      <c r="C252" s="82" t="s">
        <v>2272</v>
      </c>
      <c r="D252" s="82"/>
      <c r="E252" s="89">
        <v>2500000</v>
      </c>
      <c r="F252" s="75">
        <v>1</v>
      </c>
      <c r="G252" s="89">
        <v>2500000</v>
      </c>
      <c r="H252" s="82"/>
      <c r="I252" s="82"/>
      <c r="J252" s="82">
        <v>2500000</v>
      </c>
      <c r="K252" s="82" t="s">
        <v>141</v>
      </c>
      <c r="L252" s="82" t="s">
        <v>19</v>
      </c>
      <c r="M252" s="82" t="s">
        <v>19</v>
      </c>
      <c r="N252" s="82" t="s">
        <v>1</v>
      </c>
      <c r="O252" s="75" t="s">
        <v>2643</v>
      </c>
      <c r="P252" s="83" t="s">
        <v>2271</v>
      </c>
      <c r="Q252" s="83">
        <v>1</v>
      </c>
    </row>
    <row r="253" spans="1:17" s="162" customFormat="1" ht="31.5" hidden="1">
      <c r="A253" s="58">
        <v>471</v>
      </c>
      <c r="B253" s="58">
        <v>155</v>
      </c>
      <c r="C253" s="78" t="s">
        <v>315</v>
      </c>
      <c r="D253" s="70"/>
      <c r="E253" s="79">
        <v>680000</v>
      </c>
      <c r="F253" s="58">
        <v>1</v>
      </c>
      <c r="G253" s="79">
        <v>680000</v>
      </c>
      <c r="H253" s="70"/>
      <c r="I253" s="70"/>
      <c r="J253" s="70">
        <v>680000</v>
      </c>
      <c r="K253" s="70" t="s">
        <v>279</v>
      </c>
      <c r="L253" s="70" t="s">
        <v>278</v>
      </c>
      <c r="M253" s="70" t="s">
        <v>278</v>
      </c>
      <c r="N253" s="70" t="s">
        <v>1</v>
      </c>
      <c r="O253" s="58" t="s">
        <v>2642</v>
      </c>
      <c r="P253" s="66" t="s">
        <v>2634</v>
      </c>
      <c r="Q253" s="62"/>
    </row>
    <row r="254" spans="1:17" s="162" customFormat="1" ht="31.5" hidden="1">
      <c r="A254" s="58">
        <v>472</v>
      </c>
      <c r="B254" s="58">
        <v>156</v>
      </c>
      <c r="C254" s="78" t="s">
        <v>313</v>
      </c>
      <c r="D254" s="70"/>
      <c r="E254" s="79">
        <v>2500000</v>
      </c>
      <c r="F254" s="58">
        <v>1</v>
      </c>
      <c r="G254" s="79">
        <v>2500000</v>
      </c>
      <c r="H254" s="70"/>
      <c r="I254" s="70"/>
      <c r="J254" s="70">
        <v>2500000</v>
      </c>
      <c r="K254" s="70" t="s">
        <v>312</v>
      </c>
      <c r="L254" s="70" t="s">
        <v>311</v>
      </c>
      <c r="M254" s="70" t="s">
        <v>311</v>
      </c>
      <c r="N254" s="70" t="s">
        <v>1</v>
      </c>
      <c r="O254" s="58" t="s">
        <v>2643</v>
      </c>
      <c r="P254" s="66" t="s">
        <v>2117</v>
      </c>
      <c r="Q254" s="62"/>
    </row>
    <row r="255" spans="1:17" s="163" customFormat="1" ht="47.25" hidden="1">
      <c r="A255" s="75">
        <v>473</v>
      </c>
      <c r="B255" s="75">
        <v>157</v>
      </c>
      <c r="C255" s="82" t="s">
        <v>1142</v>
      </c>
      <c r="D255" s="82"/>
      <c r="E255" s="89">
        <v>1288000</v>
      </c>
      <c r="F255" s="75">
        <v>1</v>
      </c>
      <c r="G255" s="82">
        <v>1288000</v>
      </c>
      <c r="H255" s="82"/>
      <c r="I255" s="82"/>
      <c r="J255" s="82">
        <v>1288000</v>
      </c>
      <c r="K255" s="82" t="s">
        <v>308</v>
      </c>
      <c r="L255" s="82" t="s">
        <v>307</v>
      </c>
      <c r="M255" s="82" t="s">
        <v>306</v>
      </c>
      <c r="N255" s="82" t="s">
        <v>1</v>
      </c>
      <c r="O255" s="75" t="s">
        <v>2643</v>
      </c>
      <c r="P255" s="83" t="s">
        <v>2332</v>
      </c>
      <c r="Q255" s="83">
        <v>1</v>
      </c>
    </row>
    <row r="256" spans="1:17" s="163" customFormat="1" ht="31.5" hidden="1">
      <c r="A256" s="75">
        <v>474</v>
      </c>
      <c r="B256" s="75">
        <v>61</v>
      </c>
      <c r="C256" s="82" t="s">
        <v>2186</v>
      </c>
      <c r="D256" s="82"/>
      <c r="E256" s="89">
        <v>66000</v>
      </c>
      <c r="F256" s="75">
        <v>1</v>
      </c>
      <c r="G256" s="82">
        <v>66000</v>
      </c>
      <c r="H256" s="82"/>
      <c r="I256" s="82"/>
      <c r="J256" s="82">
        <v>66000</v>
      </c>
      <c r="K256" s="82" t="s">
        <v>255</v>
      </c>
      <c r="L256" s="82" t="s">
        <v>177</v>
      </c>
      <c r="M256" s="82" t="s">
        <v>254</v>
      </c>
      <c r="N256" s="82" t="s">
        <v>176</v>
      </c>
      <c r="O256" s="75" t="s">
        <v>2643</v>
      </c>
      <c r="P256" s="83" t="s">
        <v>2185</v>
      </c>
      <c r="Q256" s="83">
        <v>1</v>
      </c>
    </row>
    <row r="257" spans="1:17" s="162" customFormat="1" ht="31.5" hidden="1">
      <c r="A257" s="58">
        <v>476</v>
      </c>
      <c r="B257" s="58">
        <v>62</v>
      </c>
      <c r="C257" s="78" t="s">
        <v>256</v>
      </c>
      <c r="D257" s="70"/>
      <c r="E257" s="79">
        <v>24000</v>
      </c>
      <c r="F257" s="58">
        <v>1</v>
      </c>
      <c r="G257" s="70">
        <v>24000</v>
      </c>
      <c r="H257" s="70"/>
      <c r="I257" s="70"/>
      <c r="J257" s="70">
        <v>24000</v>
      </c>
      <c r="K257" s="70" t="s">
        <v>255</v>
      </c>
      <c r="L257" s="70" t="s">
        <v>177</v>
      </c>
      <c r="M257" s="70" t="s">
        <v>254</v>
      </c>
      <c r="N257" s="70" t="s">
        <v>176</v>
      </c>
      <c r="O257" s="58" t="s">
        <v>2643</v>
      </c>
      <c r="P257" s="66" t="s">
        <v>2134</v>
      </c>
      <c r="Q257" s="62"/>
    </row>
    <row r="258" spans="1:17" s="163" customFormat="1" ht="47.25" hidden="1">
      <c r="A258" s="75">
        <v>477</v>
      </c>
      <c r="B258" s="75">
        <v>63</v>
      </c>
      <c r="C258" s="82" t="s">
        <v>1689</v>
      </c>
      <c r="D258" s="82"/>
      <c r="E258" s="89">
        <v>29000</v>
      </c>
      <c r="F258" s="75">
        <v>1</v>
      </c>
      <c r="G258" s="82">
        <v>29000</v>
      </c>
      <c r="H258" s="82"/>
      <c r="I258" s="82"/>
      <c r="J258" s="82">
        <v>29000</v>
      </c>
      <c r="K258" s="82" t="s">
        <v>252</v>
      </c>
      <c r="L258" s="82" t="s">
        <v>184</v>
      </c>
      <c r="M258" s="82" t="s">
        <v>251</v>
      </c>
      <c r="N258" s="82" t="s">
        <v>176</v>
      </c>
      <c r="O258" s="75" t="s">
        <v>2644</v>
      </c>
      <c r="P258" s="83" t="s">
        <v>1688</v>
      </c>
      <c r="Q258" s="83">
        <v>1</v>
      </c>
    </row>
    <row r="259" spans="1:17" s="162" customFormat="1" ht="31.5" hidden="1">
      <c r="A259" s="58">
        <v>478</v>
      </c>
      <c r="B259" s="58">
        <v>64</v>
      </c>
      <c r="C259" s="78" t="s">
        <v>151</v>
      </c>
      <c r="D259" s="70"/>
      <c r="E259" s="79">
        <v>60000</v>
      </c>
      <c r="F259" s="58">
        <v>20</v>
      </c>
      <c r="G259" s="70">
        <v>1200000</v>
      </c>
      <c r="H259" s="70"/>
      <c r="I259" s="70"/>
      <c r="J259" s="70">
        <v>1200000</v>
      </c>
      <c r="K259" s="70" t="s">
        <v>211</v>
      </c>
      <c r="L259" s="70" t="s">
        <v>210</v>
      </c>
      <c r="M259" s="70" t="s">
        <v>100</v>
      </c>
      <c r="N259" s="70" t="s">
        <v>176</v>
      </c>
      <c r="O259" s="58" t="s">
        <v>2643</v>
      </c>
      <c r="P259" s="66" t="s">
        <v>1398</v>
      </c>
      <c r="Q259" s="62"/>
    </row>
    <row r="260" spans="1:17" s="163" customFormat="1" ht="31.5" hidden="1">
      <c r="A260" s="75">
        <v>479</v>
      </c>
      <c r="B260" s="75">
        <v>65</v>
      </c>
      <c r="C260" s="82" t="s">
        <v>1542</v>
      </c>
      <c r="D260" s="82"/>
      <c r="E260" s="89">
        <v>150000</v>
      </c>
      <c r="F260" s="75">
        <v>10</v>
      </c>
      <c r="G260" s="82">
        <v>1500000</v>
      </c>
      <c r="H260" s="82"/>
      <c r="I260" s="82"/>
      <c r="J260" s="82">
        <v>1500000</v>
      </c>
      <c r="K260" s="82" t="s">
        <v>211</v>
      </c>
      <c r="L260" s="82" t="s">
        <v>210</v>
      </c>
      <c r="M260" s="82" t="s">
        <v>100</v>
      </c>
      <c r="N260" s="82" t="s">
        <v>176</v>
      </c>
      <c r="O260" s="75" t="s">
        <v>2643</v>
      </c>
      <c r="P260" s="83" t="s">
        <v>1541</v>
      </c>
      <c r="Q260" s="83">
        <v>1</v>
      </c>
    </row>
    <row r="261" spans="1:17" s="162" customFormat="1" ht="31.5" hidden="1">
      <c r="A261" s="58">
        <v>480</v>
      </c>
      <c r="B261" s="58">
        <v>14</v>
      </c>
      <c r="C261" s="78" t="s">
        <v>193</v>
      </c>
      <c r="D261" s="70"/>
      <c r="E261" s="79">
        <v>1450000</v>
      </c>
      <c r="F261" s="58">
        <v>2</v>
      </c>
      <c r="G261" s="70">
        <v>2900000</v>
      </c>
      <c r="H261" s="70"/>
      <c r="I261" s="70"/>
      <c r="J261" s="70">
        <v>2900000</v>
      </c>
      <c r="K261" s="70" t="s">
        <v>168</v>
      </c>
      <c r="L261" s="70" t="s">
        <v>162</v>
      </c>
      <c r="M261" s="70" t="s">
        <v>167</v>
      </c>
      <c r="N261" s="70" t="s">
        <v>160</v>
      </c>
      <c r="O261" s="58" t="s">
        <v>2643</v>
      </c>
      <c r="P261" s="66" t="s">
        <v>2129</v>
      </c>
      <c r="Q261" s="62"/>
    </row>
    <row r="262" spans="1:17" s="162" customFormat="1" ht="31.5" hidden="1">
      <c r="A262" s="58">
        <v>481</v>
      </c>
      <c r="B262" s="58">
        <v>16</v>
      </c>
      <c r="C262" s="78" t="s">
        <v>503</v>
      </c>
      <c r="D262" s="70"/>
      <c r="E262" s="79">
        <v>310000</v>
      </c>
      <c r="F262" s="58">
        <v>1</v>
      </c>
      <c r="G262" s="79">
        <v>310000</v>
      </c>
      <c r="H262" s="70"/>
      <c r="I262" s="70"/>
      <c r="J262" s="70">
        <v>310000</v>
      </c>
      <c r="K262" s="70" t="s">
        <v>608</v>
      </c>
      <c r="L262" s="70" t="s">
        <v>607</v>
      </c>
      <c r="M262" s="70" t="s">
        <v>607</v>
      </c>
      <c r="N262" s="70" t="s">
        <v>160</v>
      </c>
      <c r="O262" s="58" t="s">
        <v>2643</v>
      </c>
      <c r="P262" s="66" t="s">
        <v>1882</v>
      </c>
      <c r="Q262" s="62"/>
    </row>
    <row r="263" spans="1:17" s="162" customFormat="1" ht="31.5" hidden="1">
      <c r="A263" s="58">
        <v>482</v>
      </c>
      <c r="B263" s="58">
        <v>17</v>
      </c>
      <c r="C263" s="78" t="s">
        <v>165</v>
      </c>
      <c r="D263" s="70"/>
      <c r="E263" s="79">
        <v>1288000</v>
      </c>
      <c r="F263" s="58">
        <v>1</v>
      </c>
      <c r="G263" s="79">
        <v>1288000</v>
      </c>
      <c r="H263" s="70"/>
      <c r="I263" s="70"/>
      <c r="J263" s="70">
        <v>1288000</v>
      </c>
      <c r="K263" s="70" t="s">
        <v>163</v>
      </c>
      <c r="L263" s="70" t="s">
        <v>162</v>
      </c>
      <c r="M263" s="70" t="s">
        <v>161</v>
      </c>
      <c r="N263" s="70" t="s">
        <v>160</v>
      </c>
      <c r="O263" s="58" t="s">
        <v>2642</v>
      </c>
      <c r="P263" s="66" t="s">
        <v>2634</v>
      </c>
      <c r="Q263" s="62"/>
    </row>
    <row r="264" spans="1:17" s="162" customFormat="1" ht="31.5" hidden="1">
      <c r="A264" s="58">
        <v>483</v>
      </c>
      <c r="B264" s="58">
        <v>18</v>
      </c>
      <c r="C264" s="78" t="s">
        <v>743</v>
      </c>
      <c r="D264" s="70"/>
      <c r="E264" s="79">
        <v>21000</v>
      </c>
      <c r="F264" s="58">
        <v>1</v>
      </c>
      <c r="G264" s="79">
        <v>21000</v>
      </c>
      <c r="H264" s="70"/>
      <c r="I264" s="70"/>
      <c r="J264" s="70">
        <v>21000</v>
      </c>
      <c r="K264" s="70" t="s">
        <v>606</v>
      </c>
      <c r="L264" s="70" t="s">
        <v>605</v>
      </c>
      <c r="M264" s="70" t="s">
        <v>604</v>
      </c>
      <c r="N264" s="70" t="s">
        <v>160</v>
      </c>
      <c r="O264" s="58" t="s">
        <v>2643</v>
      </c>
      <c r="P264" s="66" t="s">
        <v>2633</v>
      </c>
      <c r="Q264" s="62"/>
    </row>
    <row r="265" spans="1:17" s="163" customFormat="1" ht="63" hidden="1">
      <c r="A265" s="75">
        <v>484</v>
      </c>
      <c r="B265" s="75">
        <v>19</v>
      </c>
      <c r="C265" s="82" t="s">
        <v>1551</v>
      </c>
      <c r="D265" s="82"/>
      <c r="E265" s="89">
        <v>1200000</v>
      </c>
      <c r="F265" s="75">
        <v>1</v>
      </c>
      <c r="G265" s="89">
        <v>1200000</v>
      </c>
      <c r="H265" s="82"/>
      <c r="I265" s="82"/>
      <c r="J265" s="82">
        <v>1200000</v>
      </c>
      <c r="K265" s="82" t="s">
        <v>175</v>
      </c>
      <c r="L265" s="82" t="s">
        <v>174</v>
      </c>
      <c r="M265" s="82" t="s">
        <v>174</v>
      </c>
      <c r="N265" s="82" t="s">
        <v>160</v>
      </c>
      <c r="O265" s="75" t="s">
        <v>2643</v>
      </c>
      <c r="P265" s="83" t="s">
        <v>1550</v>
      </c>
      <c r="Q265" s="83">
        <v>1</v>
      </c>
    </row>
    <row r="266" spans="1:17" s="162" customFormat="1" hidden="1">
      <c r="A266" s="58">
        <v>485</v>
      </c>
      <c r="B266" s="58">
        <v>37</v>
      </c>
      <c r="C266" s="78" t="s">
        <v>235</v>
      </c>
      <c r="D266" s="70"/>
      <c r="E266" s="79">
        <v>460000</v>
      </c>
      <c r="F266" s="58">
        <v>1</v>
      </c>
      <c r="G266" s="79">
        <v>460000</v>
      </c>
      <c r="H266" s="70"/>
      <c r="I266" s="70"/>
      <c r="J266" s="70">
        <v>460000</v>
      </c>
      <c r="K266" s="70" t="s">
        <v>249</v>
      </c>
      <c r="L266" s="70" t="s">
        <v>247</v>
      </c>
      <c r="M266" s="70" t="s">
        <v>246</v>
      </c>
      <c r="N266" s="70" t="s">
        <v>146</v>
      </c>
      <c r="O266" s="58" t="s">
        <v>2643</v>
      </c>
      <c r="P266" s="66" t="s">
        <v>1945</v>
      </c>
      <c r="Q266" s="62"/>
    </row>
    <row r="267" spans="1:17" s="162" customFormat="1" hidden="1">
      <c r="A267" s="58">
        <v>486</v>
      </c>
      <c r="B267" s="58">
        <v>38</v>
      </c>
      <c r="C267" s="78" t="s">
        <v>235</v>
      </c>
      <c r="D267" s="70"/>
      <c r="E267" s="79">
        <v>460000</v>
      </c>
      <c r="F267" s="58">
        <v>1</v>
      </c>
      <c r="G267" s="79">
        <v>460000</v>
      </c>
      <c r="H267" s="70"/>
      <c r="I267" s="70"/>
      <c r="J267" s="70">
        <v>460000</v>
      </c>
      <c r="K267" s="70" t="s">
        <v>248</v>
      </c>
      <c r="L267" s="70" t="s">
        <v>247</v>
      </c>
      <c r="M267" s="70" t="s">
        <v>246</v>
      </c>
      <c r="N267" s="70" t="s">
        <v>146</v>
      </c>
      <c r="O267" s="58" t="s">
        <v>2643</v>
      </c>
      <c r="P267" s="66" t="s">
        <v>1945</v>
      </c>
      <c r="Q267" s="62"/>
    </row>
    <row r="268" spans="1:17" s="163" customFormat="1" ht="47.25">
      <c r="A268" s="75">
        <v>487</v>
      </c>
      <c r="B268" s="75">
        <v>39</v>
      </c>
      <c r="C268" s="87" t="s">
        <v>2404</v>
      </c>
      <c r="D268" s="82"/>
      <c r="E268" s="89">
        <v>2000000</v>
      </c>
      <c r="F268" s="75">
        <v>1</v>
      </c>
      <c r="G268" s="82">
        <v>2000000</v>
      </c>
      <c r="H268" s="82"/>
      <c r="I268" s="82"/>
      <c r="J268" s="82">
        <v>2000000</v>
      </c>
      <c r="K268" s="82" t="s">
        <v>244</v>
      </c>
      <c r="L268" s="82" t="s">
        <v>243</v>
      </c>
      <c r="M268" s="82" t="s">
        <v>243</v>
      </c>
      <c r="N268" s="82" t="s">
        <v>146</v>
      </c>
      <c r="O268" s="75" t="s">
        <v>2643</v>
      </c>
      <c r="P268" s="83" t="s">
        <v>2403</v>
      </c>
      <c r="Q268" s="83">
        <v>1</v>
      </c>
    </row>
    <row r="269" spans="1:17" s="163" customFormat="1" ht="47.25">
      <c r="A269" s="75">
        <v>488</v>
      </c>
      <c r="B269" s="75">
        <v>40</v>
      </c>
      <c r="C269" s="87" t="s">
        <v>2404</v>
      </c>
      <c r="D269" s="82"/>
      <c r="E269" s="89">
        <v>2000000</v>
      </c>
      <c r="F269" s="75">
        <v>1</v>
      </c>
      <c r="G269" s="82">
        <v>2000000</v>
      </c>
      <c r="H269" s="82"/>
      <c r="I269" s="82"/>
      <c r="J269" s="82">
        <v>2000000</v>
      </c>
      <c r="K269" s="82" t="s">
        <v>242</v>
      </c>
      <c r="L269" s="82" t="s">
        <v>241</v>
      </c>
      <c r="M269" s="82" t="s">
        <v>240</v>
      </c>
      <c r="N269" s="82" t="s">
        <v>146</v>
      </c>
      <c r="O269" s="75" t="s">
        <v>2643</v>
      </c>
      <c r="P269" s="83" t="s">
        <v>2403</v>
      </c>
      <c r="Q269" s="83">
        <v>1</v>
      </c>
    </row>
    <row r="270" spans="1:17" s="163" customFormat="1" ht="47.25">
      <c r="A270" s="75">
        <v>489</v>
      </c>
      <c r="B270" s="75">
        <v>41</v>
      </c>
      <c r="C270" s="87" t="s">
        <v>2404</v>
      </c>
      <c r="D270" s="82"/>
      <c r="E270" s="89">
        <v>2000000</v>
      </c>
      <c r="F270" s="75">
        <v>1</v>
      </c>
      <c r="G270" s="82">
        <v>2000000</v>
      </c>
      <c r="H270" s="82"/>
      <c r="I270" s="82"/>
      <c r="J270" s="82">
        <v>2000000</v>
      </c>
      <c r="K270" s="82" t="s">
        <v>224</v>
      </c>
      <c r="L270" s="82" t="s">
        <v>223</v>
      </c>
      <c r="M270" s="82" t="s">
        <v>222</v>
      </c>
      <c r="N270" s="82" t="s">
        <v>146</v>
      </c>
      <c r="O270" s="75" t="s">
        <v>2643</v>
      </c>
      <c r="P270" s="83" t="s">
        <v>2403</v>
      </c>
      <c r="Q270" s="83">
        <v>1</v>
      </c>
    </row>
    <row r="271" spans="1:17" s="162" customFormat="1" ht="63">
      <c r="A271" s="198">
        <v>490</v>
      </c>
      <c r="B271" s="198">
        <v>14</v>
      </c>
      <c r="C271" s="199" t="s">
        <v>687</v>
      </c>
      <c r="D271" s="200"/>
      <c r="E271" s="201">
        <v>2500000</v>
      </c>
      <c r="F271" s="198">
        <v>1</v>
      </c>
      <c r="G271" s="201">
        <v>2500000</v>
      </c>
      <c r="H271" s="200"/>
      <c r="I271" s="200"/>
      <c r="J271" s="201">
        <v>2500000</v>
      </c>
      <c r="K271" s="200" t="s">
        <v>686</v>
      </c>
      <c r="L271" s="200" t="s">
        <v>685</v>
      </c>
      <c r="M271" s="200" t="s">
        <v>685</v>
      </c>
      <c r="N271" s="200" t="s">
        <v>579</v>
      </c>
      <c r="O271" s="198" t="s">
        <v>2642</v>
      </c>
      <c r="P271" s="202" t="s">
        <v>2403</v>
      </c>
      <c r="Q271" s="202">
        <v>1</v>
      </c>
    </row>
    <row r="272" spans="1:17" s="162" customFormat="1" ht="47.25" hidden="1">
      <c r="A272" s="58">
        <v>491</v>
      </c>
      <c r="B272" s="58">
        <v>15</v>
      </c>
      <c r="C272" s="78" t="s">
        <v>319</v>
      </c>
      <c r="D272" s="70"/>
      <c r="E272" s="79">
        <v>480000</v>
      </c>
      <c r="F272" s="58">
        <v>1</v>
      </c>
      <c r="G272" s="70">
        <v>480000</v>
      </c>
      <c r="H272" s="70"/>
      <c r="I272" s="70"/>
      <c r="J272" s="70">
        <v>480000</v>
      </c>
      <c r="K272" s="70" t="s">
        <v>684</v>
      </c>
      <c r="L272" s="70" t="s">
        <v>683</v>
      </c>
      <c r="M272" s="70" t="s">
        <v>683</v>
      </c>
      <c r="N272" s="70" t="s">
        <v>579</v>
      </c>
      <c r="O272" s="58" t="s">
        <v>2643</v>
      </c>
      <c r="P272" s="66" t="s">
        <v>1392</v>
      </c>
      <c r="Q272" s="62"/>
    </row>
    <row r="273" spans="1:17" s="162" customFormat="1" ht="47.25" hidden="1">
      <c r="A273" s="58">
        <v>492</v>
      </c>
      <c r="B273" s="58">
        <v>16</v>
      </c>
      <c r="C273" s="78" t="s">
        <v>319</v>
      </c>
      <c r="D273" s="70"/>
      <c r="E273" s="79">
        <v>480000</v>
      </c>
      <c r="F273" s="58">
        <v>1</v>
      </c>
      <c r="G273" s="70">
        <v>480000</v>
      </c>
      <c r="H273" s="70"/>
      <c r="I273" s="70"/>
      <c r="J273" s="70">
        <v>480000</v>
      </c>
      <c r="K273" s="70" t="s">
        <v>681</v>
      </c>
      <c r="L273" s="70" t="s">
        <v>680</v>
      </c>
      <c r="M273" s="70" t="s">
        <v>679</v>
      </c>
      <c r="N273" s="70" t="s">
        <v>579</v>
      </c>
      <c r="O273" s="58" t="s">
        <v>2643</v>
      </c>
      <c r="P273" s="66" t="s">
        <v>1392</v>
      </c>
      <c r="Q273" s="62"/>
    </row>
    <row r="274" spans="1:17" s="162" customFormat="1" ht="51.75" hidden="1" customHeight="1">
      <c r="A274" s="58">
        <v>493</v>
      </c>
      <c r="B274" s="58">
        <v>17</v>
      </c>
      <c r="C274" s="78" t="s">
        <v>2638</v>
      </c>
      <c r="D274" s="70"/>
      <c r="E274" s="79">
        <v>30000</v>
      </c>
      <c r="F274" s="58">
        <v>1</v>
      </c>
      <c r="G274" s="70">
        <v>30000</v>
      </c>
      <c r="H274" s="70"/>
      <c r="I274" s="70"/>
      <c r="J274" s="70">
        <v>30000</v>
      </c>
      <c r="K274" s="70" t="s">
        <v>677</v>
      </c>
      <c r="L274" s="70" t="s">
        <v>676</v>
      </c>
      <c r="M274" s="70" t="s">
        <v>676</v>
      </c>
      <c r="N274" s="70" t="s">
        <v>579</v>
      </c>
      <c r="O274" s="58" t="s">
        <v>2643</v>
      </c>
      <c r="P274" s="66" t="s">
        <v>2633</v>
      </c>
      <c r="Q274" s="62"/>
    </row>
    <row r="275" spans="1:17" s="163" customFormat="1" ht="44.25" hidden="1" customHeight="1">
      <c r="A275" s="75">
        <v>494</v>
      </c>
      <c r="B275" s="75">
        <v>18</v>
      </c>
      <c r="C275" s="82" t="s">
        <v>2637</v>
      </c>
      <c r="D275" s="82"/>
      <c r="E275" s="89">
        <v>22000</v>
      </c>
      <c r="F275" s="75">
        <v>5</v>
      </c>
      <c r="G275" s="82">
        <v>110000</v>
      </c>
      <c r="H275" s="82"/>
      <c r="I275" s="82"/>
      <c r="J275" s="82">
        <v>110000</v>
      </c>
      <c r="K275" s="82" t="s">
        <v>675</v>
      </c>
      <c r="L275" s="82" t="s">
        <v>580</v>
      </c>
      <c r="M275" s="82" t="s">
        <v>167</v>
      </c>
      <c r="N275" s="82" t="s">
        <v>579</v>
      </c>
      <c r="O275" s="75" t="s">
        <v>2643</v>
      </c>
      <c r="P275" s="83" t="s">
        <v>2633</v>
      </c>
      <c r="Q275" s="83">
        <v>1</v>
      </c>
    </row>
    <row r="276" spans="1:17" s="163" customFormat="1" ht="63" hidden="1">
      <c r="A276" s="75">
        <v>495</v>
      </c>
      <c r="B276" s="75">
        <v>23</v>
      </c>
      <c r="C276" s="82" t="s">
        <v>2350</v>
      </c>
      <c r="D276" s="82"/>
      <c r="E276" s="89">
        <v>814000</v>
      </c>
      <c r="F276" s="75">
        <v>1</v>
      </c>
      <c r="G276" s="89">
        <v>814000</v>
      </c>
      <c r="H276" s="82"/>
      <c r="I276" s="82"/>
      <c r="J276" s="82">
        <v>814000</v>
      </c>
      <c r="K276" s="82" t="s">
        <v>673</v>
      </c>
      <c r="L276" s="82" t="s">
        <v>672</v>
      </c>
      <c r="M276" s="82" t="s">
        <v>671</v>
      </c>
      <c r="N276" s="82" t="s">
        <v>579</v>
      </c>
      <c r="O276" s="75" t="s">
        <v>2643</v>
      </c>
      <c r="P276" s="83" t="s">
        <v>2349</v>
      </c>
      <c r="Q276" s="83">
        <v>1</v>
      </c>
    </row>
    <row r="277" spans="1:17" s="162" customFormat="1" ht="31.5" hidden="1">
      <c r="A277" s="58">
        <v>496</v>
      </c>
      <c r="B277" s="58">
        <v>30</v>
      </c>
      <c r="C277" s="78" t="s">
        <v>561</v>
      </c>
      <c r="D277" s="70"/>
      <c r="E277" s="79">
        <v>6420000</v>
      </c>
      <c r="F277" s="58">
        <v>1</v>
      </c>
      <c r="G277" s="70">
        <v>6420000</v>
      </c>
      <c r="H277" s="70"/>
      <c r="I277" s="70"/>
      <c r="J277" s="70">
        <v>6420000</v>
      </c>
      <c r="K277" s="70" t="s">
        <v>560</v>
      </c>
      <c r="L277" s="70" t="s">
        <v>197</v>
      </c>
      <c r="M277" s="70" t="s">
        <v>196</v>
      </c>
      <c r="N277" s="70" t="s">
        <v>195</v>
      </c>
      <c r="O277" s="58" t="s">
        <v>2643</v>
      </c>
      <c r="P277" s="66" t="s">
        <v>2091</v>
      </c>
      <c r="Q277" s="62"/>
    </row>
    <row r="278" spans="1:17" s="162" customFormat="1" ht="31.5" hidden="1">
      <c r="A278" s="58">
        <v>497</v>
      </c>
      <c r="B278" s="58">
        <v>31</v>
      </c>
      <c r="C278" s="78" t="s">
        <v>391</v>
      </c>
      <c r="D278" s="70"/>
      <c r="E278" s="79">
        <v>375000</v>
      </c>
      <c r="F278" s="58">
        <v>1</v>
      </c>
      <c r="G278" s="79">
        <v>375000</v>
      </c>
      <c r="H278" s="70"/>
      <c r="I278" s="70"/>
      <c r="J278" s="70">
        <v>375000</v>
      </c>
      <c r="K278" s="70" t="s">
        <v>559</v>
      </c>
      <c r="L278" s="70" t="s">
        <v>204</v>
      </c>
      <c r="M278" s="70" t="s">
        <v>204</v>
      </c>
      <c r="N278" s="70" t="s">
        <v>195</v>
      </c>
      <c r="O278" s="58" t="s">
        <v>2643</v>
      </c>
      <c r="P278" s="66" t="s">
        <v>1584</v>
      </c>
      <c r="Q278" s="62"/>
    </row>
    <row r="279" spans="1:17" s="163" customFormat="1" ht="31.5" hidden="1" customHeight="1">
      <c r="A279" s="75">
        <v>498</v>
      </c>
      <c r="B279" s="75">
        <v>32</v>
      </c>
      <c r="C279" s="82" t="s">
        <v>1610</v>
      </c>
      <c r="D279" s="82"/>
      <c r="E279" s="89">
        <v>900000</v>
      </c>
      <c r="F279" s="75">
        <v>1</v>
      </c>
      <c r="G279" s="82">
        <v>900000</v>
      </c>
      <c r="H279" s="82"/>
      <c r="I279" s="82"/>
      <c r="J279" s="82">
        <v>900000</v>
      </c>
      <c r="K279" s="82" t="s">
        <v>322</v>
      </c>
      <c r="L279" s="82" t="s">
        <v>321</v>
      </c>
      <c r="M279" s="82" t="s">
        <v>320</v>
      </c>
      <c r="N279" s="82" t="s">
        <v>195</v>
      </c>
      <c r="O279" s="75" t="s">
        <v>2643</v>
      </c>
      <c r="P279" s="83" t="s">
        <v>1609</v>
      </c>
      <c r="Q279" s="83">
        <v>1</v>
      </c>
    </row>
    <row r="280" spans="1:17" s="162" customFormat="1" ht="31.5" hidden="1">
      <c r="A280" s="58">
        <v>499</v>
      </c>
      <c r="B280" s="58">
        <v>33</v>
      </c>
      <c r="C280" s="78" t="s">
        <v>193</v>
      </c>
      <c r="D280" s="70"/>
      <c r="E280" s="79">
        <v>1450000</v>
      </c>
      <c r="F280" s="58">
        <v>1</v>
      </c>
      <c r="G280" s="79">
        <v>1450000</v>
      </c>
      <c r="H280" s="70"/>
      <c r="I280" s="70"/>
      <c r="J280" s="70">
        <v>1450000</v>
      </c>
      <c r="K280" s="70" t="s">
        <v>394</v>
      </c>
      <c r="L280" s="70" t="s">
        <v>393</v>
      </c>
      <c r="M280" s="70" t="s">
        <v>392</v>
      </c>
      <c r="N280" s="70" t="s">
        <v>195</v>
      </c>
      <c r="O280" s="58" t="s">
        <v>2643</v>
      </c>
      <c r="P280" s="66" t="s">
        <v>2129</v>
      </c>
      <c r="Q280" s="62"/>
    </row>
    <row r="281" spans="1:17" s="162" customFormat="1" ht="31.5" hidden="1">
      <c r="A281" s="58">
        <v>500</v>
      </c>
      <c r="B281" s="58">
        <v>34</v>
      </c>
      <c r="C281" s="78" t="s">
        <v>391</v>
      </c>
      <c r="D281" s="70"/>
      <c r="E281" s="79">
        <v>375000</v>
      </c>
      <c r="F281" s="58">
        <v>1</v>
      </c>
      <c r="G281" s="79">
        <v>375000</v>
      </c>
      <c r="H281" s="70"/>
      <c r="I281" s="70"/>
      <c r="J281" s="70">
        <v>375000</v>
      </c>
      <c r="K281" s="70" t="s">
        <v>380</v>
      </c>
      <c r="L281" s="70" t="s">
        <v>379</v>
      </c>
      <c r="M281" s="70" t="s">
        <v>378</v>
      </c>
      <c r="N281" s="70" t="s">
        <v>195</v>
      </c>
      <c r="O281" s="58" t="s">
        <v>2643</v>
      </c>
      <c r="P281" s="66" t="s">
        <v>1584</v>
      </c>
      <c r="Q281" s="62"/>
    </row>
    <row r="282" spans="1:17" s="162" customFormat="1" ht="31.5" hidden="1">
      <c r="A282" s="58">
        <v>501</v>
      </c>
      <c r="B282" s="58">
        <v>35</v>
      </c>
      <c r="C282" s="78" t="s">
        <v>390</v>
      </c>
      <c r="D282" s="70"/>
      <c r="E282" s="79">
        <v>375000</v>
      </c>
      <c r="F282" s="58">
        <v>1</v>
      </c>
      <c r="G282" s="70">
        <v>375000</v>
      </c>
      <c r="H282" s="70"/>
      <c r="I282" s="70"/>
      <c r="J282" s="70">
        <v>375000</v>
      </c>
      <c r="K282" s="70" t="s">
        <v>380</v>
      </c>
      <c r="L282" s="70" t="s">
        <v>379</v>
      </c>
      <c r="M282" s="70" t="s">
        <v>378</v>
      </c>
      <c r="N282" s="70" t="s">
        <v>195</v>
      </c>
      <c r="O282" s="58" t="s">
        <v>2643</v>
      </c>
      <c r="P282" s="66" t="s">
        <v>1613</v>
      </c>
      <c r="Q282" s="62"/>
    </row>
    <row r="283" spans="1:17" s="162" customFormat="1" ht="31.5" hidden="1">
      <c r="A283" s="58">
        <v>502</v>
      </c>
      <c r="B283" s="58">
        <v>36</v>
      </c>
      <c r="C283" s="78" t="s">
        <v>388</v>
      </c>
      <c r="D283" s="70"/>
      <c r="E283" s="79">
        <v>86000</v>
      </c>
      <c r="F283" s="58">
        <v>1</v>
      </c>
      <c r="G283" s="79">
        <v>86000</v>
      </c>
      <c r="H283" s="70"/>
      <c r="I283" s="70"/>
      <c r="J283" s="70">
        <v>86000</v>
      </c>
      <c r="K283" s="70" t="s">
        <v>380</v>
      </c>
      <c r="L283" s="70" t="s">
        <v>379</v>
      </c>
      <c r="M283" s="70" t="s">
        <v>378</v>
      </c>
      <c r="N283" s="70" t="s">
        <v>195</v>
      </c>
      <c r="O283" s="58" t="s">
        <v>2643</v>
      </c>
      <c r="P283" s="66" t="s">
        <v>1579</v>
      </c>
      <c r="Q283" s="62"/>
    </row>
    <row r="284" spans="1:17" s="163" customFormat="1" ht="31.5" hidden="1">
      <c r="A284" s="75">
        <v>503</v>
      </c>
      <c r="B284" s="75">
        <v>37</v>
      </c>
      <c r="C284" s="82" t="s">
        <v>1626</v>
      </c>
      <c r="D284" s="82"/>
      <c r="E284" s="89">
        <v>97000</v>
      </c>
      <c r="F284" s="75">
        <v>1</v>
      </c>
      <c r="G284" s="82">
        <v>97000</v>
      </c>
      <c r="H284" s="82"/>
      <c r="I284" s="82"/>
      <c r="J284" s="82">
        <v>97000</v>
      </c>
      <c r="K284" s="82" t="s">
        <v>380</v>
      </c>
      <c r="L284" s="82" t="s">
        <v>379</v>
      </c>
      <c r="M284" s="82" t="s">
        <v>378</v>
      </c>
      <c r="N284" s="82" t="s">
        <v>195</v>
      </c>
      <c r="O284" s="75" t="s">
        <v>2643</v>
      </c>
      <c r="P284" s="83" t="s">
        <v>1625</v>
      </c>
      <c r="Q284" s="83">
        <v>1</v>
      </c>
    </row>
    <row r="285" spans="1:17" s="162" customFormat="1" ht="31.5" hidden="1">
      <c r="A285" s="58">
        <v>504</v>
      </c>
      <c r="B285" s="58">
        <v>38</v>
      </c>
      <c r="C285" s="78" t="s">
        <v>385</v>
      </c>
      <c r="D285" s="70"/>
      <c r="E285" s="79">
        <v>38000</v>
      </c>
      <c r="F285" s="58">
        <v>1</v>
      </c>
      <c r="G285" s="79">
        <v>38000</v>
      </c>
      <c r="H285" s="70"/>
      <c r="I285" s="70"/>
      <c r="J285" s="70">
        <v>38000</v>
      </c>
      <c r="K285" s="70" t="s">
        <v>380</v>
      </c>
      <c r="L285" s="70" t="s">
        <v>379</v>
      </c>
      <c r="M285" s="70" t="s">
        <v>378</v>
      </c>
      <c r="N285" s="70" t="s">
        <v>195</v>
      </c>
      <c r="O285" s="58" t="s">
        <v>2643</v>
      </c>
      <c r="P285" s="66" t="s">
        <v>1602</v>
      </c>
      <c r="Q285" s="62"/>
    </row>
    <row r="286" spans="1:17" s="162" customFormat="1" ht="31.5" hidden="1">
      <c r="A286" s="58">
        <v>505</v>
      </c>
      <c r="B286" s="58">
        <v>39</v>
      </c>
      <c r="C286" s="78" t="s">
        <v>1061</v>
      </c>
      <c r="D286" s="70"/>
      <c r="E286" s="79">
        <v>130000</v>
      </c>
      <c r="F286" s="58">
        <v>1</v>
      </c>
      <c r="G286" s="70">
        <v>130000</v>
      </c>
      <c r="H286" s="70"/>
      <c r="I286" s="70"/>
      <c r="J286" s="70">
        <v>130000</v>
      </c>
      <c r="K286" s="70" t="s">
        <v>380</v>
      </c>
      <c r="L286" s="70" t="s">
        <v>379</v>
      </c>
      <c r="M286" s="70" t="s">
        <v>378</v>
      </c>
      <c r="N286" s="70" t="s">
        <v>195</v>
      </c>
      <c r="O286" s="58" t="s">
        <v>2643</v>
      </c>
      <c r="P286" s="66" t="s">
        <v>1386</v>
      </c>
      <c r="Q286" s="62"/>
    </row>
    <row r="287" spans="1:17" s="162" customFormat="1" ht="31.5" hidden="1">
      <c r="A287" s="58">
        <v>506</v>
      </c>
      <c r="B287" s="58">
        <v>40</v>
      </c>
      <c r="C287" s="78" t="s">
        <v>382</v>
      </c>
      <c r="D287" s="70"/>
      <c r="E287" s="79">
        <v>54000</v>
      </c>
      <c r="F287" s="58">
        <v>1</v>
      </c>
      <c r="G287" s="79">
        <v>54000</v>
      </c>
      <c r="H287" s="70"/>
      <c r="I287" s="70"/>
      <c r="J287" s="70">
        <v>54000</v>
      </c>
      <c r="K287" s="70" t="s">
        <v>380</v>
      </c>
      <c r="L287" s="70" t="s">
        <v>379</v>
      </c>
      <c r="M287" s="70" t="s">
        <v>378</v>
      </c>
      <c r="N287" s="70" t="s">
        <v>195</v>
      </c>
      <c r="O287" s="58" t="s">
        <v>2643</v>
      </c>
      <c r="P287" s="66" t="s">
        <v>1624</v>
      </c>
      <c r="Q287" s="62"/>
    </row>
    <row r="288" spans="1:17" s="162" customFormat="1" ht="31.5" hidden="1">
      <c r="A288" s="58">
        <v>507</v>
      </c>
      <c r="B288" s="58">
        <v>41</v>
      </c>
      <c r="C288" s="78" t="s">
        <v>17</v>
      </c>
      <c r="D288" s="70"/>
      <c r="E288" s="79">
        <v>70000</v>
      </c>
      <c r="F288" s="58">
        <v>1</v>
      </c>
      <c r="G288" s="70">
        <v>70000</v>
      </c>
      <c r="H288" s="70"/>
      <c r="I288" s="70"/>
      <c r="J288" s="70">
        <v>70000</v>
      </c>
      <c r="K288" s="70" t="s">
        <v>380</v>
      </c>
      <c r="L288" s="70" t="s">
        <v>379</v>
      </c>
      <c r="M288" s="70" t="s">
        <v>378</v>
      </c>
      <c r="N288" s="70" t="s">
        <v>195</v>
      </c>
      <c r="O288" s="58" t="s">
        <v>2643</v>
      </c>
      <c r="P288" s="66" t="s">
        <v>2059</v>
      </c>
      <c r="Q288" s="62"/>
    </row>
    <row r="289" spans="1:17" s="162" customFormat="1" hidden="1">
      <c r="A289" s="58">
        <v>508</v>
      </c>
      <c r="B289" s="58">
        <v>42</v>
      </c>
      <c r="C289" s="78" t="s">
        <v>235</v>
      </c>
      <c r="D289" s="70"/>
      <c r="E289" s="79">
        <v>460000</v>
      </c>
      <c r="F289" s="58">
        <v>1</v>
      </c>
      <c r="G289" s="79">
        <v>460000</v>
      </c>
      <c r="H289" s="70"/>
      <c r="I289" s="70"/>
      <c r="J289" s="70">
        <v>460000</v>
      </c>
      <c r="K289" s="70" t="s">
        <v>375</v>
      </c>
      <c r="L289" s="70" t="s">
        <v>36</v>
      </c>
      <c r="M289" s="70" t="s">
        <v>374</v>
      </c>
      <c r="N289" s="70" t="s">
        <v>195</v>
      </c>
      <c r="O289" s="58" t="s">
        <v>2643</v>
      </c>
      <c r="P289" s="66" t="s">
        <v>1945</v>
      </c>
      <c r="Q289" s="62"/>
    </row>
    <row r="290" spans="1:17" s="162" customFormat="1" ht="47.25" hidden="1">
      <c r="A290" s="58">
        <v>509</v>
      </c>
      <c r="B290" s="58">
        <v>43</v>
      </c>
      <c r="C290" s="78" t="s">
        <v>328</v>
      </c>
      <c r="D290" s="70"/>
      <c r="E290" s="79">
        <v>790000</v>
      </c>
      <c r="F290" s="58">
        <v>1</v>
      </c>
      <c r="G290" s="70">
        <v>790000</v>
      </c>
      <c r="H290" s="70"/>
      <c r="I290" s="70"/>
      <c r="J290" s="70">
        <v>790000</v>
      </c>
      <c r="K290" s="70" t="s">
        <v>318</v>
      </c>
      <c r="L290" s="70" t="s">
        <v>317</v>
      </c>
      <c r="M290" s="70" t="s">
        <v>316</v>
      </c>
      <c r="N290" s="70" t="s">
        <v>195</v>
      </c>
      <c r="O290" s="58" t="s">
        <v>2643</v>
      </c>
      <c r="P290" s="66" t="s">
        <v>1749</v>
      </c>
      <c r="Q290" s="62"/>
    </row>
    <row r="291" spans="1:17" s="162" customFormat="1" ht="31.5" hidden="1">
      <c r="A291" s="58">
        <v>510</v>
      </c>
      <c r="B291" s="58">
        <v>44</v>
      </c>
      <c r="C291" s="78" t="s">
        <v>294</v>
      </c>
      <c r="D291" s="70"/>
      <c r="E291" s="79">
        <v>1340000</v>
      </c>
      <c r="F291" s="58">
        <v>1</v>
      </c>
      <c r="G291" s="79">
        <v>1340000</v>
      </c>
      <c r="H291" s="70"/>
      <c r="I291" s="70"/>
      <c r="J291" s="70">
        <v>1340000</v>
      </c>
      <c r="K291" s="70" t="s">
        <v>326</v>
      </c>
      <c r="L291" s="70" t="s">
        <v>325</v>
      </c>
      <c r="M291" s="70" t="s">
        <v>325</v>
      </c>
      <c r="N291" s="70" t="s">
        <v>195</v>
      </c>
      <c r="O291" s="58" t="s">
        <v>2643</v>
      </c>
      <c r="P291" s="66" t="s">
        <v>1727</v>
      </c>
      <c r="Q291" s="62"/>
    </row>
    <row r="292" spans="1:17" s="162" customFormat="1" ht="31.5" hidden="1">
      <c r="A292" s="58">
        <v>511</v>
      </c>
      <c r="B292" s="58">
        <v>45</v>
      </c>
      <c r="C292" s="78" t="s">
        <v>323</v>
      </c>
      <c r="D292" s="70"/>
      <c r="E292" s="79">
        <v>280000</v>
      </c>
      <c r="F292" s="58">
        <v>1</v>
      </c>
      <c r="G292" s="70">
        <v>280000</v>
      </c>
      <c r="H292" s="70"/>
      <c r="I292" s="70"/>
      <c r="J292" s="70">
        <v>280000</v>
      </c>
      <c r="K292" s="70" t="s">
        <v>322</v>
      </c>
      <c r="L292" s="70" t="s">
        <v>321</v>
      </c>
      <c r="M292" s="70" t="s">
        <v>320</v>
      </c>
      <c r="N292" s="70" t="s">
        <v>195</v>
      </c>
      <c r="O292" s="58" t="s">
        <v>2642</v>
      </c>
      <c r="P292" s="66" t="s">
        <v>2645</v>
      </c>
      <c r="Q292" s="62"/>
    </row>
    <row r="293" spans="1:17" s="162" customFormat="1" ht="47.25" hidden="1">
      <c r="A293" s="58">
        <v>512</v>
      </c>
      <c r="B293" s="58">
        <v>46</v>
      </c>
      <c r="C293" s="78" t="s">
        <v>319</v>
      </c>
      <c r="D293" s="70"/>
      <c r="E293" s="79">
        <v>480000</v>
      </c>
      <c r="F293" s="58">
        <v>1</v>
      </c>
      <c r="G293" s="79">
        <v>480000</v>
      </c>
      <c r="H293" s="70"/>
      <c r="I293" s="70"/>
      <c r="J293" s="70">
        <v>480000</v>
      </c>
      <c r="K293" s="70" t="s">
        <v>318</v>
      </c>
      <c r="L293" s="70" t="s">
        <v>317</v>
      </c>
      <c r="M293" s="70" t="s">
        <v>316</v>
      </c>
      <c r="N293" s="70" t="s">
        <v>195</v>
      </c>
      <c r="O293" s="58" t="s">
        <v>2643</v>
      </c>
      <c r="P293" s="66" t="s">
        <v>1392</v>
      </c>
      <c r="Q293" s="62"/>
    </row>
    <row r="294" spans="1:17" s="162" customFormat="1" ht="31.5" hidden="1">
      <c r="A294" s="58">
        <v>513</v>
      </c>
      <c r="B294" s="58">
        <v>47</v>
      </c>
      <c r="C294" s="78" t="s">
        <v>294</v>
      </c>
      <c r="D294" s="70"/>
      <c r="E294" s="79">
        <v>1340000</v>
      </c>
      <c r="F294" s="58">
        <v>1</v>
      </c>
      <c r="G294" s="70">
        <v>1340000</v>
      </c>
      <c r="H294" s="70"/>
      <c r="I294" s="70"/>
      <c r="J294" s="70">
        <v>1340000</v>
      </c>
      <c r="K294" s="70" t="s">
        <v>293</v>
      </c>
      <c r="L294" s="70" t="s">
        <v>292</v>
      </c>
      <c r="M294" s="70" t="s">
        <v>291</v>
      </c>
      <c r="N294" s="70" t="s">
        <v>195</v>
      </c>
      <c r="O294" s="58" t="s">
        <v>2643</v>
      </c>
      <c r="P294" s="66" t="s">
        <v>1727</v>
      </c>
      <c r="Q294" s="62"/>
    </row>
    <row r="295" spans="1:17" s="163" customFormat="1" ht="31.5" hidden="1">
      <c r="A295" s="75">
        <v>514</v>
      </c>
      <c r="B295" s="75">
        <v>158</v>
      </c>
      <c r="C295" s="82" t="s">
        <v>2312</v>
      </c>
      <c r="D295" s="82"/>
      <c r="E295" s="89">
        <v>356000</v>
      </c>
      <c r="F295" s="75">
        <v>1</v>
      </c>
      <c r="G295" s="89">
        <v>356000</v>
      </c>
      <c r="H295" s="82"/>
      <c r="I295" s="82"/>
      <c r="J295" s="82">
        <v>356000</v>
      </c>
      <c r="K295" s="82" t="s">
        <v>305</v>
      </c>
      <c r="L295" s="82" t="s">
        <v>112</v>
      </c>
      <c r="M295" s="82" t="s">
        <v>111</v>
      </c>
      <c r="N295" s="82" t="s">
        <v>1</v>
      </c>
      <c r="O295" s="75" t="s">
        <v>2644</v>
      </c>
      <c r="P295" s="83" t="s">
        <v>2311</v>
      </c>
      <c r="Q295" s="83">
        <v>1</v>
      </c>
    </row>
    <row r="296" spans="1:17" s="162" customFormat="1" ht="31.5" hidden="1">
      <c r="A296" s="58">
        <v>515</v>
      </c>
      <c r="B296" s="58">
        <v>159</v>
      </c>
      <c r="C296" s="78" t="s">
        <v>188</v>
      </c>
      <c r="D296" s="70"/>
      <c r="E296" s="79">
        <v>330000</v>
      </c>
      <c r="F296" s="58">
        <v>1</v>
      </c>
      <c r="G296" s="70">
        <v>330000</v>
      </c>
      <c r="H296" s="70"/>
      <c r="I296" s="70"/>
      <c r="J296" s="70">
        <v>330000</v>
      </c>
      <c r="K296" s="70" t="s">
        <v>119</v>
      </c>
      <c r="L296" s="70" t="s">
        <v>22</v>
      </c>
      <c r="M296" s="70" t="s">
        <v>118</v>
      </c>
      <c r="N296" s="70" t="s">
        <v>1</v>
      </c>
      <c r="O296" s="58" t="s">
        <v>2643</v>
      </c>
      <c r="P296" s="66" t="s">
        <v>1391</v>
      </c>
      <c r="Q296" s="62"/>
    </row>
    <row r="297" spans="1:17" s="163" customFormat="1" ht="31.5" hidden="1">
      <c r="A297" s="75">
        <v>516</v>
      </c>
      <c r="B297" s="75">
        <v>160</v>
      </c>
      <c r="C297" s="82" t="s">
        <v>2312</v>
      </c>
      <c r="D297" s="82"/>
      <c r="E297" s="89">
        <v>356000</v>
      </c>
      <c r="F297" s="75">
        <v>1</v>
      </c>
      <c r="G297" s="89">
        <v>356000</v>
      </c>
      <c r="H297" s="82"/>
      <c r="I297" s="82"/>
      <c r="J297" s="82">
        <v>356000</v>
      </c>
      <c r="K297" s="82" t="s">
        <v>31</v>
      </c>
      <c r="L297" s="82" t="s">
        <v>30</v>
      </c>
      <c r="M297" s="82" t="s">
        <v>29</v>
      </c>
      <c r="N297" s="82" t="s">
        <v>1</v>
      </c>
      <c r="O297" s="75" t="s">
        <v>2644</v>
      </c>
      <c r="P297" s="83" t="s">
        <v>2311</v>
      </c>
      <c r="Q297" s="83">
        <v>1</v>
      </c>
    </row>
    <row r="298" spans="1:17" s="162" customFormat="1" ht="31.5" hidden="1">
      <c r="A298" s="58">
        <v>517</v>
      </c>
      <c r="B298" s="58">
        <v>161</v>
      </c>
      <c r="C298" s="78" t="s">
        <v>287</v>
      </c>
      <c r="D298" s="70"/>
      <c r="E298" s="79">
        <v>260000</v>
      </c>
      <c r="F298" s="58">
        <v>1</v>
      </c>
      <c r="G298" s="79">
        <v>260000</v>
      </c>
      <c r="H298" s="70"/>
      <c r="I298" s="70"/>
      <c r="J298" s="70">
        <v>260000</v>
      </c>
      <c r="K298" s="70" t="s">
        <v>31</v>
      </c>
      <c r="L298" s="70" t="s">
        <v>30</v>
      </c>
      <c r="M298" s="70" t="s">
        <v>29</v>
      </c>
      <c r="N298" s="70" t="s">
        <v>1</v>
      </c>
      <c r="O298" s="58" t="s">
        <v>2643</v>
      </c>
      <c r="P298" s="66" t="s">
        <v>1576</v>
      </c>
      <c r="Q298" s="62"/>
    </row>
    <row r="299" spans="1:17" s="163" customFormat="1" ht="63" hidden="1">
      <c r="A299" s="75">
        <v>518</v>
      </c>
      <c r="B299" s="75">
        <v>162</v>
      </c>
      <c r="C299" s="82" t="s">
        <v>2340</v>
      </c>
      <c r="D299" s="82"/>
      <c r="E299" s="89">
        <v>729000</v>
      </c>
      <c r="F299" s="75">
        <v>1</v>
      </c>
      <c r="G299" s="89">
        <v>729000</v>
      </c>
      <c r="H299" s="82"/>
      <c r="I299" s="82"/>
      <c r="J299" s="82">
        <v>729000</v>
      </c>
      <c r="K299" s="82" t="s">
        <v>16</v>
      </c>
      <c r="L299" s="82" t="s">
        <v>15</v>
      </c>
      <c r="M299" s="82" t="s">
        <v>14</v>
      </c>
      <c r="N299" s="82" t="s">
        <v>1</v>
      </c>
      <c r="O299" s="75" t="s">
        <v>2643</v>
      </c>
      <c r="P299" s="83" t="s">
        <v>2339</v>
      </c>
      <c r="Q299" s="83">
        <v>1</v>
      </c>
    </row>
    <row r="300" spans="1:17" s="163" customFormat="1" ht="63" hidden="1">
      <c r="A300" s="75">
        <v>519</v>
      </c>
      <c r="B300" s="75">
        <v>163</v>
      </c>
      <c r="C300" s="82" t="s">
        <v>2340</v>
      </c>
      <c r="D300" s="82"/>
      <c r="E300" s="89">
        <v>729000</v>
      </c>
      <c r="F300" s="75">
        <v>1</v>
      </c>
      <c r="G300" s="89">
        <v>729000</v>
      </c>
      <c r="H300" s="82"/>
      <c r="I300" s="82"/>
      <c r="J300" s="82">
        <v>729000</v>
      </c>
      <c r="K300" s="82" t="s">
        <v>285</v>
      </c>
      <c r="L300" s="82" t="s">
        <v>278</v>
      </c>
      <c r="M300" s="82" t="s">
        <v>284</v>
      </c>
      <c r="N300" s="82" t="s">
        <v>1</v>
      </c>
      <c r="O300" s="75" t="s">
        <v>2643</v>
      </c>
      <c r="P300" s="83" t="s">
        <v>2339</v>
      </c>
      <c r="Q300" s="83">
        <v>1</v>
      </c>
    </row>
    <row r="301" spans="1:17" s="162" customFormat="1" hidden="1">
      <c r="A301" s="58">
        <v>520</v>
      </c>
      <c r="B301" s="58">
        <v>164</v>
      </c>
      <c r="C301" s="78" t="s">
        <v>137</v>
      </c>
      <c r="D301" s="70"/>
      <c r="E301" s="79">
        <v>550000</v>
      </c>
      <c r="F301" s="58">
        <v>1</v>
      </c>
      <c r="G301" s="79">
        <v>550000</v>
      </c>
      <c r="H301" s="70"/>
      <c r="I301" s="70"/>
      <c r="J301" s="70">
        <v>550000</v>
      </c>
      <c r="K301" s="70" t="s">
        <v>136</v>
      </c>
      <c r="L301" s="70" t="s">
        <v>135</v>
      </c>
      <c r="M301" s="70" t="s">
        <v>135</v>
      </c>
      <c r="N301" s="70" t="s">
        <v>1</v>
      </c>
      <c r="O301" s="58" t="s">
        <v>2643</v>
      </c>
      <c r="P301" s="66" t="s">
        <v>1788</v>
      </c>
      <c r="Q301" s="62"/>
    </row>
    <row r="302" spans="1:17" s="163" customFormat="1" ht="63" hidden="1">
      <c r="A302" s="75">
        <v>521</v>
      </c>
      <c r="B302" s="75">
        <v>165</v>
      </c>
      <c r="C302" s="82" t="s">
        <v>2340</v>
      </c>
      <c r="D302" s="82"/>
      <c r="E302" s="89">
        <v>729000</v>
      </c>
      <c r="F302" s="75">
        <v>1</v>
      </c>
      <c r="G302" s="89">
        <v>729000</v>
      </c>
      <c r="H302" s="82"/>
      <c r="I302" s="82"/>
      <c r="J302" s="82">
        <v>729000</v>
      </c>
      <c r="K302" s="82" t="s">
        <v>1107</v>
      </c>
      <c r="L302" s="82" t="s">
        <v>282</v>
      </c>
      <c r="M302" s="82" t="s">
        <v>281</v>
      </c>
      <c r="N302" s="82" t="s">
        <v>1</v>
      </c>
      <c r="O302" s="75" t="s">
        <v>2643</v>
      </c>
      <c r="P302" s="83" t="s">
        <v>2339</v>
      </c>
      <c r="Q302" s="83">
        <v>1</v>
      </c>
    </row>
    <row r="303" spans="1:17" s="163" customFormat="1" ht="31.5" hidden="1">
      <c r="A303" s="75">
        <v>522</v>
      </c>
      <c r="B303" s="75">
        <v>166</v>
      </c>
      <c r="C303" s="82" t="s">
        <v>1390</v>
      </c>
      <c r="D303" s="82"/>
      <c r="E303" s="89">
        <v>250000</v>
      </c>
      <c r="F303" s="75">
        <v>1</v>
      </c>
      <c r="G303" s="89">
        <v>250000</v>
      </c>
      <c r="H303" s="82"/>
      <c r="I303" s="82"/>
      <c r="J303" s="82">
        <v>250000</v>
      </c>
      <c r="K303" s="82" t="s">
        <v>279</v>
      </c>
      <c r="L303" s="82" t="s">
        <v>278</v>
      </c>
      <c r="M303" s="82" t="s">
        <v>278</v>
      </c>
      <c r="N303" s="82" t="s">
        <v>1</v>
      </c>
      <c r="O303" s="75" t="s">
        <v>2643</v>
      </c>
      <c r="P303" s="83" t="s">
        <v>1389</v>
      </c>
      <c r="Q303" s="83">
        <v>1</v>
      </c>
    </row>
    <row r="304" spans="1:17" s="163" customFormat="1" ht="31.5" hidden="1">
      <c r="A304" s="75">
        <v>523</v>
      </c>
      <c r="B304" s="75">
        <v>167</v>
      </c>
      <c r="C304" s="82" t="s">
        <v>2560</v>
      </c>
      <c r="D304" s="82"/>
      <c r="E304" s="89">
        <v>21000</v>
      </c>
      <c r="F304" s="75">
        <v>2</v>
      </c>
      <c r="G304" s="89">
        <v>42000</v>
      </c>
      <c r="H304" s="82"/>
      <c r="I304" s="82"/>
      <c r="J304" s="82">
        <v>42000</v>
      </c>
      <c r="K304" s="82" t="s">
        <v>277</v>
      </c>
      <c r="L304" s="82" t="s">
        <v>112</v>
      </c>
      <c r="M304" s="82" t="s">
        <v>276</v>
      </c>
      <c r="N304" s="82" t="s">
        <v>1</v>
      </c>
      <c r="O304" s="75" t="s">
        <v>2643</v>
      </c>
      <c r="P304" s="83" t="s">
        <v>2559</v>
      </c>
      <c r="Q304" s="83">
        <v>1</v>
      </c>
    </row>
    <row r="305" spans="1:17" s="162" customFormat="1" hidden="1">
      <c r="A305" s="58">
        <v>524</v>
      </c>
      <c r="B305" s="58">
        <v>169</v>
      </c>
      <c r="C305" s="78" t="s">
        <v>145</v>
      </c>
      <c r="D305" s="70"/>
      <c r="E305" s="79">
        <v>5970600</v>
      </c>
      <c r="F305" s="58">
        <v>1</v>
      </c>
      <c r="G305" s="79">
        <v>5970600</v>
      </c>
      <c r="H305" s="70"/>
      <c r="I305" s="70"/>
      <c r="J305" s="70">
        <v>5970600</v>
      </c>
      <c r="K305" s="70" t="s">
        <v>144</v>
      </c>
      <c r="L305" s="70" t="s">
        <v>71</v>
      </c>
      <c r="M305" s="70" t="s">
        <v>143</v>
      </c>
      <c r="N305" s="70" t="s">
        <v>1</v>
      </c>
      <c r="O305" s="58" t="s">
        <v>2642</v>
      </c>
      <c r="P305" s="66" t="s">
        <v>2634</v>
      </c>
      <c r="Q305" s="62"/>
    </row>
    <row r="306" spans="1:17" s="163" customFormat="1" hidden="1">
      <c r="A306" s="75">
        <v>525</v>
      </c>
      <c r="B306" s="75">
        <v>170</v>
      </c>
      <c r="C306" s="82" t="s">
        <v>2015</v>
      </c>
      <c r="D306" s="82"/>
      <c r="E306" s="89">
        <v>1550000</v>
      </c>
      <c r="F306" s="75">
        <v>1</v>
      </c>
      <c r="G306" s="89">
        <v>1550000</v>
      </c>
      <c r="H306" s="82"/>
      <c r="I306" s="82"/>
      <c r="J306" s="82">
        <v>1550000</v>
      </c>
      <c r="K306" s="82" t="s">
        <v>141</v>
      </c>
      <c r="L306" s="82" t="s">
        <v>19</v>
      </c>
      <c r="M306" s="82" t="s">
        <v>19</v>
      </c>
      <c r="N306" s="82" t="s">
        <v>1</v>
      </c>
      <c r="O306" s="75" t="s">
        <v>2643</v>
      </c>
      <c r="P306" s="83" t="s">
        <v>2014</v>
      </c>
      <c r="Q306" s="83">
        <v>1</v>
      </c>
    </row>
    <row r="307" spans="1:17" s="163" customFormat="1" ht="63" hidden="1">
      <c r="A307" s="75">
        <v>526</v>
      </c>
      <c r="B307" s="75">
        <v>171</v>
      </c>
      <c r="C307" s="82" t="s">
        <v>2340</v>
      </c>
      <c r="D307" s="82"/>
      <c r="E307" s="89">
        <v>729000</v>
      </c>
      <c r="F307" s="75">
        <v>1</v>
      </c>
      <c r="G307" s="89">
        <v>729000</v>
      </c>
      <c r="H307" s="82"/>
      <c r="I307" s="82"/>
      <c r="J307" s="82">
        <v>729000</v>
      </c>
      <c r="K307" s="82" t="s">
        <v>75</v>
      </c>
      <c r="L307" s="82" t="s">
        <v>71</v>
      </c>
      <c r="M307" s="82" t="s">
        <v>74</v>
      </c>
      <c r="N307" s="82" t="s">
        <v>1</v>
      </c>
      <c r="O307" s="75" t="s">
        <v>2643</v>
      </c>
      <c r="P307" s="83" t="s">
        <v>2339</v>
      </c>
      <c r="Q307" s="83">
        <v>1</v>
      </c>
    </row>
    <row r="308" spans="1:17" s="162" customFormat="1" hidden="1">
      <c r="A308" s="58">
        <v>527</v>
      </c>
      <c r="B308" s="58">
        <v>172</v>
      </c>
      <c r="C308" s="78" t="s">
        <v>137</v>
      </c>
      <c r="D308" s="70"/>
      <c r="E308" s="79">
        <v>550000</v>
      </c>
      <c r="F308" s="58">
        <v>1</v>
      </c>
      <c r="G308" s="79">
        <v>550000</v>
      </c>
      <c r="H308" s="70"/>
      <c r="I308" s="70"/>
      <c r="J308" s="70">
        <v>550000</v>
      </c>
      <c r="K308" s="70" t="s">
        <v>136</v>
      </c>
      <c r="L308" s="70" t="s">
        <v>135</v>
      </c>
      <c r="M308" s="70" t="s">
        <v>135</v>
      </c>
      <c r="N308" s="70" t="s">
        <v>1</v>
      </c>
      <c r="O308" s="58" t="s">
        <v>2643</v>
      </c>
      <c r="P308" s="66" t="s">
        <v>1788</v>
      </c>
      <c r="Q308" s="62"/>
    </row>
    <row r="309" spans="1:17" s="162" customFormat="1" ht="47.25" hidden="1">
      <c r="A309" s="58">
        <v>528</v>
      </c>
      <c r="B309" s="58">
        <v>173</v>
      </c>
      <c r="C309" s="78" t="s">
        <v>114</v>
      </c>
      <c r="D309" s="70"/>
      <c r="E309" s="79">
        <v>25000</v>
      </c>
      <c r="F309" s="58">
        <v>1</v>
      </c>
      <c r="G309" s="79">
        <v>25000</v>
      </c>
      <c r="H309" s="70"/>
      <c r="I309" s="70"/>
      <c r="J309" s="70">
        <v>25000</v>
      </c>
      <c r="K309" s="70" t="s">
        <v>133</v>
      </c>
      <c r="L309" s="70" t="s">
        <v>112</v>
      </c>
      <c r="M309" s="70" t="s">
        <v>132</v>
      </c>
      <c r="N309" s="70" t="s">
        <v>1</v>
      </c>
      <c r="O309" s="58" t="s">
        <v>2643</v>
      </c>
      <c r="P309" s="66" t="s">
        <v>2066</v>
      </c>
      <c r="Q309" s="62"/>
    </row>
    <row r="310" spans="1:17" s="163" customFormat="1" ht="47.25" hidden="1" customHeight="1">
      <c r="A310" s="75">
        <v>529</v>
      </c>
      <c r="B310" s="75">
        <v>174</v>
      </c>
      <c r="C310" s="82" t="s">
        <v>2536</v>
      </c>
      <c r="D310" s="82"/>
      <c r="E310" s="89">
        <v>30600</v>
      </c>
      <c r="F310" s="75">
        <v>3</v>
      </c>
      <c r="G310" s="89">
        <v>91800</v>
      </c>
      <c r="H310" s="82"/>
      <c r="I310" s="82"/>
      <c r="J310" s="82">
        <v>91800</v>
      </c>
      <c r="K310" s="82" t="s">
        <v>131</v>
      </c>
      <c r="L310" s="82" t="s">
        <v>95</v>
      </c>
      <c r="M310" s="82" t="s">
        <v>98</v>
      </c>
      <c r="N310" s="82" t="s">
        <v>1</v>
      </c>
      <c r="O310" s="75" t="s">
        <v>2643</v>
      </c>
      <c r="P310" s="83" t="s">
        <v>2535</v>
      </c>
      <c r="Q310" s="83">
        <v>1</v>
      </c>
    </row>
    <row r="311" spans="1:17" s="162" customFormat="1" ht="31.5" hidden="1">
      <c r="A311" s="58">
        <v>530</v>
      </c>
      <c r="B311" s="58">
        <v>177</v>
      </c>
      <c r="C311" s="78" t="s">
        <v>24</v>
      </c>
      <c r="D311" s="70"/>
      <c r="E311" s="79">
        <v>59000</v>
      </c>
      <c r="F311" s="58">
        <v>1</v>
      </c>
      <c r="G311" s="79">
        <v>59000</v>
      </c>
      <c r="H311" s="70"/>
      <c r="I311" s="70"/>
      <c r="J311" s="70">
        <v>59000</v>
      </c>
      <c r="K311" s="70" t="s">
        <v>130</v>
      </c>
      <c r="L311" s="70" t="s">
        <v>129</v>
      </c>
      <c r="M311" s="70" t="s">
        <v>128</v>
      </c>
      <c r="N311" s="70" t="s">
        <v>1</v>
      </c>
      <c r="O311" s="58" t="s">
        <v>2643</v>
      </c>
      <c r="P311" s="66" t="s">
        <v>1320</v>
      </c>
      <c r="Q311" s="62"/>
    </row>
    <row r="312" spans="1:17" s="162" customFormat="1" ht="31.5" hidden="1">
      <c r="A312" s="58">
        <v>531</v>
      </c>
      <c r="B312" s="58">
        <v>178</v>
      </c>
      <c r="C312" s="78" t="s">
        <v>64</v>
      </c>
      <c r="D312" s="70"/>
      <c r="E312" s="79">
        <v>20000</v>
      </c>
      <c r="F312" s="58">
        <v>1</v>
      </c>
      <c r="G312" s="79">
        <v>20000</v>
      </c>
      <c r="H312" s="70"/>
      <c r="I312" s="70"/>
      <c r="J312" s="70">
        <v>20000</v>
      </c>
      <c r="K312" s="70" t="s">
        <v>1110</v>
      </c>
      <c r="L312" s="70" t="s">
        <v>107</v>
      </c>
      <c r="M312" s="70" t="s">
        <v>21</v>
      </c>
      <c r="N312" s="70" t="s">
        <v>1</v>
      </c>
      <c r="O312" s="58" t="s">
        <v>2643</v>
      </c>
      <c r="P312" s="66" t="s">
        <v>1343</v>
      </c>
      <c r="Q312" s="62"/>
    </row>
    <row r="313" spans="1:17" s="162" customFormat="1" ht="31.5" hidden="1">
      <c r="A313" s="58">
        <v>533</v>
      </c>
      <c r="B313" s="58">
        <v>66</v>
      </c>
      <c r="C313" s="78" t="s">
        <v>212</v>
      </c>
      <c r="D313" s="70"/>
      <c r="E313" s="79">
        <v>850000</v>
      </c>
      <c r="F313" s="58">
        <v>3</v>
      </c>
      <c r="G313" s="79">
        <v>2550000</v>
      </c>
      <c r="H313" s="70"/>
      <c r="I313" s="70"/>
      <c r="J313" s="70">
        <v>2550000</v>
      </c>
      <c r="K313" s="70" t="s">
        <v>211</v>
      </c>
      <c r="L313" s="70" t="s">
        <v>210</v>
      </c>
      <c r="M313" s="70" t="s">
        <v>100</v>
      </c>
      <c r="N313" s="70" t="s">
        <v>176</v>
      </c>
      <c r="O313" s="58" t="s">
        <v>2642</v>
      </c>
      <c r="P313" s="66" t="s">
        <v>2634</v>
      </c>
      <c r="Q313" s="62"/>
    </row>
    <row r="314" spans="1:17" s="162" customFormat="1" ht="31.5" hidden="1">
      <c r="A314" s="58">
        <v>534</v>
      </c>
      <c r="B314" s="58">
        <v>67</v>
      </c>
      <c r="C314" s="78" t="s">
        <v>193</v>
      </c>
      <c r="D314" s="70"/>
      <c r="E314" s="79">
        <v>1450000</v>
      </c>
      <c r="F314" s="58">
        <v>1</v>
      </c>
      <c r="G314" s="79">
        <v>1450000</v>
      </c>
      <c r="H314" s="70"/>
      <c r="I314" s="70"/>
      <c r="J314" s="70">
        <v>1450000</v>
      </c>
      <c r="K314" s="70" t="s">
        <v>187</v>
      </c>
      <c r="L314" s="70" t="s">
        <v>180</v>
      </c>
      <c r="M314" s="70" t="s">
        <v>180</v>
      </c>
      <c r="N314" s="70" t="s">
        <v>176</v>
      </c>
      <c r="O314" s="58" t="s">
        <v>2643</v>
      </c>
      <c r="P314" s="66" t="s">
        <v>2129</v>
      </c>
      <c r="Q314" s="62"/>
    </row>
    <row r="315" spans="1:17" s="162" customFormat="1" hidden="1">
      <c r="A315" s="58">
        <v>535</v>
      </c>
      <c r="B315" s="58">
        <v>68</v>
      </c>
      <c r="C315" s="78" t="s">
        <v>191</v>
      </c>
      <c r="D315" s="70"/>
      <c r="E315" s="79">
        <v>260000</v>
      </c>
      <c r="F315" s="58">
        <v>1</v>
      </c>
      <c r="G315" s="79">
        <v>260000</v>
      </c>
      <c r="H315" s="70"/>
      <c r="I315" s="70"/>
      <c r="J315" s="70">
        <v>260000</v>
      </c>
      <c r="K315" s="70" t="s">
        <v>187</v>
      </c>
      <c r="L315" s="70" t="s">
        <v>180</v>
      </c>
      <c r="M315" s="70" t="s">
        <v>180</v>
      </c>
      <c r="N315" s="70" t="s">
        <v>176</v>
      </c>
      <c r="O315" s="58" t="s">
        <v>2642</v>
      </c>
      <c r="P315" s="66" t="s">
        <v>2634</v>
      </c>
      <c r="Q315" s="62"/>
    </row>
    <row r="316" spans="1:17" s="163" customFormat="1" ht="31.5" hidden="1">
      <c r="A316" s="75">
        <v>536</v>
      </c>
      <c r="B316" s="75">
        <v>69</v>
      </c>
      <c r="C316" s="82" t="s">
        <v>1542</v>
      </c>
      <c r="D316" s="82"/>
      <c r="E316" s="89">
        <v>150000</v>
      </c>
      <c r="F316" s="75">
        <v>4</v>
      </c>
      <c r="G316" s="82">
        <v>600000</v>
      </c>
      <c r="H316" s="82"/>
      <c r="I316" s="82"/>
      <c r="J316" s="82">
        <v>600000</v>
      </c>
      <c r="K316" s="82" t="s">
        <v>187</v>
      </c>
      <c r="L316" s="82" t="s">
        <v>180</v>
      </c>
      <c r="M316" s="82" t="s">
        <v>180</v>
      </c>
      <c r="N316" s="82" t="s">
        <v>176</v>
      </c>
      <c r="O316" s="75" t="s">
        <v>2643</v>
      </c>
      <c r="P316" s="83" t="s">
        <v>1541</v>
      </c>
      <c r="Q316" s="83">
        <v>1</v>
      </c>
    </row>
    <row r="317" spans="1:17" s="162" customFormat="1" hidden="1">
      <c r="A317" s="58">
        <v>537</v>
      </c>
      <c r="B317" s="58">
        <v>70</v>
      </c>
      <c r="C317" s="78" t="s">
        <v>1061</v>
      </c>
      <c r="D317" s="70"/>
      <c r="E317" s="79">
        <v>130000</v>
      </c>
      <c r="F317" s="58">
        <v>1</v>
      </c>
      <c r="G317" s="79">
        <v>130000</v>
      </c>
      <c r="H317" s="70"/>
      <c r="I317" s="70"/>
      <c r="J317" s="70">
        <v>130000</v>
      </c>
      <c r="K317" s="70" t="s">
        <v>185</v>
      </c>
      <c r="L317" s="70" t="s">
        <v>184</v>
      </c>
      <c r="M317" s="70" t="s">
        <v>184</v>
      </c>
      <c r="N317" s="70" t="s">
        <v>176</v>
      </c>
      <c r="O317" s="58" t="s">
        <v>2643</v>
      </c>
      <c r="P317" s="66" t="s">
        <v>1386</v>
      </c>
      <c r="Q317" s="62"/>
    </row>
    <row r="318" spans="1:17" s="162" customFormat="1" ht="31.5" hidden="1">
      <c r="A318" s="58">
        <v>538</v>
      </c>
      <c r="B318" s="58">
        <v>71</v>
      </c>
      <c r="C318" s="78" t="s">
        <v>188</v>
      </c>
      <c r="D318" s="70"/>
      <c r="E318" s="79">
        <v>330000</v>
      </c>
      <c r="F318" s="58">
        <v>1</v>
      </c>
      <c r="G318" s="79">
        <v>330000</v>
      </c>
      <c r="H318" s="70"/>
      <c r="I318" s="70"/>
      <c r="J318" s="70">
        <v>330000</v>
      </c>
      <c r="K318" s="70" t="s">
        <v>187</v>
      </c>
      <c r="L318" s="70" t="s">
        <v>180</v>
      </c>
      <c r="M318" s="70" t="s">
        <v>180</v>
      </c>
      <c r="N318" s="70" t="s">
        <v>176</v>
      </c>
      <c r="O318" s="58" t="s">
        <v>2643</v>
      </c>
      <c r="P318" s="66" t="s">
        <v>1391</v>
      </c>
      <c r="Q318" s="62"/>
    </row>
    <row r="319" spans="1:17" s="163" customFormat="1" ht="31.5" hidden="1">
      <c r="A319" s="75">
        <v>539</v>
      </c>
      <c r="B319" s="75">
        <v>72</v>
      </c>
      <c r="C319" s="82" t="s">
        <v>1390</v>
      </c>
      <c r="D319" s="82"/>
      <c r="E319" s="89">
        <v>250000</v>
      </c>
      <c r="F319" s="75">
        <v>1</v>
      </c>
      <c r="G319" s="82">
        <v>250000</v>
      </c>
      <c r="H319" s="82"/>
      <c r="I319" s="82"/>
      <c r="J319" s="82">
        <v>250000</v>
      </c>
      <c r="K319" s="82" t="s">
        <v>185</v>
      </c>
      <c r="L319" s="82" t="s">
        <v>184</v>
      </c>
      <c r="M319" s="82" t="s">
        <v>184</v>
      </c>
      <c r="N319" s="82" t="s">
        <v>176</v>
      </c>
      <c r="O319" s="75" t="s">
        <v>2643</v>
      </c>
      <c r="P319" s="83" t="s">
        <v>1389</v>
      </c>
      <c r="Q319" s="83">
        <v>1</v>
      </c>
    </row>
    <row r="320" spans="1:17" s="162" customFormat="1" ht="31.5" hidden="1">
      <c r="A320" s="58">
        <v>540</v>
      </c>
      <c r="B320" s="58">
        <v>73</v>
      </c>
      <c r="C320" s="78" t="s">
        <v>182</v>
      </c>
      <c r="D320" s="70"/>
      <c r="E320" s="79">
        <v>52000</v>
      </c>
      <c r="F320" s="58">
        <v>1</v>
      </c>
      <c r="G320" s="79">
        <v>52000</v>
      </c>
      <c r="H320" s="70"/>
      <c r="I320" s="70"/>
      <c r="J320" s="70">
        <v>52000</v>
      </c>
      <c r="K320" s="70" t="s">
        <v>181</v>
      </c>
      <c r="L320" s="70" t="s">
        <v>180</v>
      </c>
      <c r="M320" s="70" t="s">
        <v>179</v>
      </c>
      <c r="N320" s="70" t="s">
        <v>176</v>
      </c>
      <c r="O320" s="58" t="s">
        <v>2642</v>
      </c>
      <c r="P320" s="66" t="s">
        <v>2634</v>
      </c>
      <c r="Q320" s="62"/>
    </row>
    <row r="321" spans="1:17" s="162" customFormat="1" ht="31.5" hidden="1">
      <c r="A321" s="58">
        <v>541</v>
      </c>
      <c r="B321" s="58">
        <v>74</v>
      </c>
      <c r="C321" s="78" t="s">
        <v>1112</v>
      </c>
      <c r="D321" s="70"/>
      <c r="E321" s="79">
        <v>18000</v>
      </c>
      <c r="F321" s="58">
        <v>1</v>
      </c>
      <c r="G321" s="70">
        <v>18000</v>
      </c>
      <c r="H321" s="70"/>
      <c r="I321" s="70"/>
      <c r="J321" s="70">
        <v>18000</v>
      </c>
      <c r="K321" s="70" t="s">
        <v>178</v>
      </c>
      <c r="L321" s="70" t="s">
        <v>177</v>
      </c>
      <c r="M321" s="70" t="s">
        <v>78</v>
      </c>
      <c r="N321" s="70" t="s">
        <v>176</v>
      </c>
      <c r="O321" s="58" t="s">
        <v>2642</v>
      </c>
      <c r="P321" s="66" t="s">
        <v>2634</v>
      </c>
      <c r="Q321" s="62"/>
    </row>
    <row r="322" spans="1:17" s="162" customFormat="1" ht="47.25" hidden="1">
      <c r="A322" s="58">
        <v>542</v>
      </c>
      <c r="B322" s="58">
        <v>20</v>
      </c>
      <c r="C322" s="78" t="s">
        <v>1114</v>
      </c>
      <c r="D322" s="70"/>
      <c r="E322" s="79">
        <v>3090000</v>
      </c>
      <c r="F322" s="58">
        <v>1</v>
      </c>
      <c r="G322" s="70">
        <v>3090000</v>
      </c>
      <c r="H322" s="70"/>
      <c r="I322" s="70"/>
      <c r="J322" s="70">
        <v>3090000</v>
      </c>
      <c r="K322" s="70" t="s">
        <v>175</v>
      </c>
      <c r="L322" s="70" t="s">
        <v>174</v>
      </c>
      <c r="M322" s="70" t="s">
        <v>174</v>
      </c>
      <c r="N322" s="70" t="s">
        <v>160</v>
      </c>
      <c r="O322" s="58" t="s">
        <v>2643</v>
      </c>
      <c r="P322" s="66" t="s">
        <v>1752</v>
      </c>
      <c r="Q322" s="62"/>
    </row>
    <row r="323" spans="1:17" s="162" customFormat="1" ht="31.5" hidden="1">
      <c r="A323" s="58">
        <v>543</v>
      </c>
      <c r="B323" s="58">
        <v>21</v>
      </c>
      <c r="C323" s="78" t="s">
        <v>173</v>
      </c>
      <c r="D323" s="70"/>
      <c r="E323" s="79">
        <v>1760000</v>
      </c>
      <c r="F323" s="58">
        <v>1</v>
      </c>
      <c r="G323" s="70">
        <v>1760000</v>
      </c>
      <c r="H323" s="70"/>
      <c r="I323" s="70"/>
      <c r="J323" s="70">
        <v>1760000</v>
      </c>
      <c r="K323" s="70" t="s">
        <v>172</v>
      </c>
      <c r="L323" s="70" t="s">
        <v>171</v>
      </c>
      <c r="M323" s="70" t="s">
        <v>170</v>
      </c>
      <c r="N323" s="70" t="s">
        <v>160</v>
      </c>
      <c r="O323" s="58" t="s">
        <v>2643</v>
      </c>
      <c r="P323" s="66" t="s">
        <v>2270</v>
      </c>
      <c r="Q323" s="62"/>
    </row>
    <row r="324" spans="1:17" s="163" customFormat="1" ht="31.5" hidden="1">
      <c r="A324" s="75">
        <v>544</v>
      </c>
      <c r="B324" s="75">
        <v>22</v>
      </c>
      <c r="C324" s="82" t="s">
        <v>1442</v>
      </c>
      <c r="D324" s="82"/>
      <c r="E324" s="89">
        <v>800000</v>
      </c>
      <c r="F324" s="75">
        <v>1</v>
      </c>
      <c r="G324" s="89">
        <v>800000</v>
      </c>
      <c r="H324" s="82"/>
      <c r="I324" s="82"/>
      <c r="J324" s="82">
        <v>800000</v>
      </c>
      <c r="K324" s="82" t="s">
        <v>168</v>
      </c>
      <c r="L324" s="82" t="s">
        <v>162</v>
      </c>
      <c r="M324" s="82" t="s">
        <v>167</v>
      </c>
      <c r="N324" s="82" t="s">
        <v>160</v>
      </c>
      <c r="O324" s="75" t="s">
        <v>2643</v>
      </c>
      <c r="P324" s="83" t="s">
        <v>1441</v>
      </c>
      <c r="Q324" s="83">
        <v>1</v>
      </c>
    </row>
    <row r="325" spans="1:17" s="162" customFormat="1" ht="31.5" hidden="1">
      <c r="A325" s="58">
        <v>545</v>
      </c>
      <c r="B325" s="58">
        <v>23</v>
      </c>
      <c r="C325" s="78" t="s">
        <v>165</v>
      </c>
      <c r="D325" s="70"/>
      <c r="E325" s="79">
        <v>1288000</v>
      </c>
      <c r="F325" s="58">
        <v>1</v>
      </c>
      <c r="G325" s="70">
        <v>1288000</v>
      </c>
      <c r="H325" s="70"/>
      <c r="I325" s="70"/>
      <c r="J325" s="70">
        <v>1288000</v>
      </c>
      <c r="K325" s="70" t="s">
        <v>163</v>
      </c>
      <c r="L325" s="70" t="s">
        <v>162</v>
      </c>
      <c r="M325" s="70" t="s">
        <v>161</v>
      </c>
      <c r="N325" s="70" t="s">
        <v>160</v>
      </c>
      <c r="O325" s="58" t="s">
        <v>2642</v>
      </c>
      <c r="P325" s="66" t="s">
        <v>2634</v>
      </c>
      <c r="Q325" s="62"/>
    </row>
    <row r="326" spans="1:17" s="162" customFormat="1" ht="47.25" hidden="1">
      <c r="A326" s="58">
        <v>546</v>
      </c>
      <c r="B326" s="58">
        <v>24</v>
      </c>
      <c r="C326" s="78" t="s">
        <v>164</v>
      </c>
      <c r="D326" s="70"/>
      <c r="E326" s="79">
        <v>787000</v>
      </c>
      <c r="F326" s="58">
        <v>1</v>
      </c>
      <c r="G326" s="79">
        <v>787000</v>
      </c>
      <c r="H326" s="70"/>
      <c r="I326" s="70"/>
      <c r="J326" s="70">
        <v>787000</v>
      </c>
      <c r="K326" s="70" t="s">
        <v>163</v>
      </c>
      <c r="L326" s="70" t="s">
        <v>162</v>
      </c>
      <c r="M326" s="70" t="s">
        <v>161</v>
      </c>
      <c r="N326" s="70" t="s">
        <v>160</v>
      </c>
      <c r="O326" s="58" t="s">
        <v>2644</v>
      </c>
      <c r="P326" s="66" t="s">
        <v>2343</v>
      </c>
      <c r="Q326" s="62"/>
    </row>
    <row r="327" spans="1:17" s="162" customFormat="1" ht="31.5" hidden="1">
      <c r="A327" s="58">
        <v>547</v>
      </c>
      <c r="B327" s="58">
        <v>25</v>
      </c>
      <c r="C327" s="78" t="s">
        <v>743</v>
      </c>
      <c r="D327" s="70"/>
      <c r="E327" s="79">
        <v>21000</v>
      </c>
      <c r="F327" s="58">
        <v>12</v>
      </c>
      <c r="G327" s="79">
        <v>252000</v>
      </c>
      <c r="H327" s="70"/>
      <c r="I327" s="70"/>
      <c r="J327" s="70">
        <v>252000</v>
      </c>
      <c r="K327" s="70" t="s">
        <v>163</v>
      </c>
      <c r="L327" s="70" t="s">
        <v>162</v>
      </c>
      <c r="M327" s="70" t="s">
        <v>161</v>
      </c>
      <c r="N327" s="70" t="s">
        <v>160</v>
      </c>
      <c r="O327" s="58" t="s">
        <v>2643</v>
      </c>
      <c r="P327" s="66" t="s">
        <v>2633</v>
      </c>
      <c r="Q327" s="62"/>
    </row>
    <row r="328" spans="1:17" s="163" customFormat="1" ht="47.25">
      <c r="A328" s="75">
        <v>548</v>
      </c>
      <c r="B328" s="75">
        <v>42</v>
      </c>
      <c r="C328" s="82" t="s">
        <v>2404</v>
      </c>
      <c r="D328" s="82"/>
      <c r="E328" s="89">
        <v>2000000</v>
      </c>
      <c r="F328" s="75">
        <v>1</v>
      </c>
      <c r="G328" s="82">
        <v>2000000</v>
      </c>
      <c r="H328" s="82"/>
      <c r="I328" s="82"/>
      <c r="J328" s="82">
        <v>2000000</v>
      </c>
      <c r="K328" s="82" t="s">
        <v>208</v>
      </c>
      <c r="L328" s="82" t="s">
        <v>207</v>
      </c>
      <c r="M328" s="82" t="s">
        <v>207</v>
      </c>
      <c r="N328" s="82" t="s">
        <v>146</v>
      </c>
      <c r="O328" s="75" t="s">
        <v>2643</v>
      </c>
      <c r="P328" s="83" t="s">
        <v>2403</v>
      </c>
      <c r="Q328" s="83">
        <v>1</v>
      </c>
    </row>
    <row r="329" spans="1:17" s="163" customFormat="1" ht="47.25">
      <c r="A329" s="75">
        <v>549</v>
      </c>
      <c r="B329" s="75">
        <v>43</v>
      </c>
      <c r="C329" s="87" t="s">
        <v>2404</v>
      </c>
      <c r="D329" s="82"/>
      <c r="E329" s="89">
        <v>2000000</v>
      </c>
      <c r="F329" s="75">
        <v>1</v>
      </c>
      <c r="G329" s="89">
        <v>2000000</v>
      </c>
      <c r="H329" s="82"/>
      <c r="I329" s="82"/>
      <c r="J329" s="82">
        <v>2000000</v>
      </c>
      <c r="K329" s="82" t="s">
        <v>148</v>
      </c>
      <c r="L329" s="82" t="s">
        <v>147</v>
      </c>
      <c r="M329" s="82" t="s">
        <v>147</v>
      </c>
      <c r="N329" s="82" t="s">
        <v>146</v>
      </c>
      <c r="O329" s="75" t="s">
        <v>2643</v>
      </c>
      <c r="P329" s="83" t="s">
        <v>2403</v>
      </c>
      <c r="Q329" s="83">
        <v>1</v>
      </c>
    </row>
    <row r="330" spans="1:17" s="163" customFormat="1" ht="47.25">
      <c r="A330" s="75">
        <v>550</v>
      </c>
      <c r="B330" s="75">
        <v>44</v>
      </c>
      <c r="C330" s="87" t="s">
        <v>2404</v>
      </c>
      <c r="D330" s="82"/>
      <c r="E330" s="89">
        <v>2000000</v>
      </c>
      <c r="F330" s="75">
        <v>1</v>
      </c>
      <c r="G330" s="82">
        <v>2000000</v>
      </c>
      <c r="H330" s="82"/>
      <c r="I330" s="82"/>
      <c r="J330" s="82">
        <v>2000000</v>
      </c>
      <c r="K330" s="82" t="s">
        <v>159</v>
      </c>
      <c r="L330" s="82" t="s">
        <v>158</v>
      </c>
      <c r="M330" s="82" t="s">
        <v>158</v>
      </c>
      <c r="N330" s="82" t="s">
        <v>146</v>
      </c>
      <c r="O330" s="75" t="s">
        <v>2643</v>
      </c>
      <c r="P330" s="83" t="s">
        <v>2403</v>
      </c>
      <c r="Q330" s="83">
        <v>1</v>
      </c>
    </row>
    <row r="331" spans="1:17" s="163" customFormat="1" ht="47.25" hidden="1">
      <c r="A331" s="75">
        <v>551</v>
      </c>
      <c r="B331" s="75">
        <v>45</v>
      </c>
      <c r="C331" s="82" t="s">
        <v>1142</v>
      </c>
      <c r="D331" s="82"/>
      <c r="E331" s="89">
        <v>1288000</v>
      </c>
      <c r="F331" s="75">
        <v>1</v>
      </c>
      <c r="G331" s="89">
        <v>1288000</v>
      </c>
      <c r="H331" s="82"/>
      <c r="I331" s="82"/>
      <c r="J331" s="82">
        <v>1288000</v>
      </c>
      <c r="K331" s="82" t="s">
        <v>156</v>
      </c>
      <c r="L331" s="82" t="s">
        <v>155</v>
      </c>
      <c r="M331" s="82" t="s">
        <v>154</v>
      </c>
      <c r="N331" s="82" t="s">
        <v>146</v>
      </c>
      <c r="O331" s="75" t="s">
        <v>2643</v>
      </c>
      <c r="P331" s="83" t="s">
        <v>2332</v>
      </c>
      <c r="Q331" s="83">
        <v>1</v>
      </c>
    </row>
    <row r="332" spans="1:17" s="162" customFormat="1" ht="31.5" hidden="1">
      <c r="A332" s="58">
        <v>552</v>
      </c>
      <c r="B332" s="58">
        <v>46</v>
      </c>
      <c r="C332" s="78" t="s">
        <v>151</v>
      </c>
      <c r="D332" s="70"/>
      <c r="E332" s="79">
        <v>60000</v>
      </c>
      <c r="F332" s="58">
        <v>3</v>
      </c>
      <c r="G332" s="79">
        <v>180000</v>
      </c>
      <c r="H332" s="70"/>
      <c r="I332" s="70"/>
      <c r="J332" s="70">
        <v>180000</v>
      </c>
      <c r="K332" s="70" t="s">
        <v>150</v>
      </c>
      <c r="L332" s="70" t="s">
        <v>149</v>
      </c>
      <c r="M332" s="70" t="s">
        <v>149</v>
      </c>
      <c r="N332" s="70" t="s">
        <v>146</v>
      </c>
      <c r="O332" s="58" t="s">
        <v>2643</v>
      </c>
      <c r="P332" s="66" t="s">
        <v>1398</v>
      </c>
      <c r="Q332" s="62"/>
    </row>
    <row r="333" spans="1:17" s="163" customFormat="1" ht="31.5" hidden="1">
      <c r="A333" s="75">
        <v>553</v>
      </c>
      <c r="B333" s="75">
        <v>49</v>
      </c>
      <c r="C333" s="82" t="s">
        <v>1542</v>
      </c>
      <c r="D333" s="82"/>
      <c r="E333" s="89">
        <v>150000</v>
      </c>
      <c r="F333" s="75">
        <v>2</v>
      </c>
      <c r="G333" s="89">
        <v>300000</v>
      </c>
      <c r="H333" s="82"/>
      <c r="I333" s="82"/>
      <c r="J333" s="82">
        <v>300000</v>
      </c>
      <c r="K333" s="82" t="s">
        <v>148</v>
      </c>
      <c r="L333" s="82" t="s">
        <v>147</v>
      </c>
      <c r="M333" s="82" t="s">
        <v>147</v>
      </c>
      <c r="N333" s="82" t="s">
        <v>146</v>
      </c>
      <c r="O333" s="75" t="s">
        <v>2643</v>
      </c>
      <c r="P333" s="83" t="s">
        <v>1541</v>
      </c>
      <c r="Q333" s="83">
        <v>1</v>
      </c>
    </row>
    <row r="334" spans="1:17" s="162" customFormat="1" ht="31.5" hidden="1">
      <c r="A334" s="58">
        <v>554</v>
      </c>
      <c r="B334" s="58">
        <v>24</v>
      </c>
      <c r="C334" s="78" t="s">
        <v>173</v>
      </c>
      <c r="D334" s="70"/>
      <c r="E334" s="79">
        <v>1760000</v>
      </c>
      <c r="F334" s="58">
        <v>1</v>
      </c>
      <c r="G334" s="79">
        <v>1760000</v>
      </c>
      <c r="H334" s="70"/>
      <c r="I334" s="70"/>
      <c r="J334" s="70">
        <v>1760000</v>
      </c>
      <c r="K334" s="70" t="s">
        <v>581</v>
      </c>
      <c r="L334" s="70" t="s">
        <v>580</v>
      </c>
      <c r="M334" s="70" t="s">
        <v>167</v>
      </c>
      <c r="N334" s="70" t="s">
        <v>579</v>
      </c>
      <c r="O334" s="58" t="s">
        <v>2643</v>
      </c>
      <c r="P334" s="66" t="s">
        <v>2270</v>
      </c>
      <c r="Q334" s="62"/>
    </row>
    <row r="335" spans="1:17" s="162" customFormat="1" ht="31.5" hidden="1">
      <c r="A335" s="58">
        <v>555</v>
      </c>
      <c r="B335" s="58">
        <v>25</v>
      </c>
      <c r="C335" s="78" t="s">
        <v>664</v>
      </c>
      <c r="D335" s="70"/>
      <c r="E335" s="79">
        <v>500000</v>
      </c>
      <c r="F335" s="58">
        <v>1</v>
      </c>
      <c r="G335" s="79">
        <v>500000</v>
      </c>
      <c r="H335" s="70"/>
      <c r="I335" s="70"/>
      <c r="J335" s="70">
        <v>500000</v>
      </c>
      <c r="K335" s="70" t="s">
        <v>581</v>
      </c>
      <c r="L335" s="70" t="s">
        <v>580</v>
      </c>
      <c r="M335" s="70" t="s">
        <v>167</v>
      </c>
      <c r="N335" s="70" t="s">
        <v>579</v>
      </c>
      <c r="O335" s="58" t="s">
        <v>2643</v>
      </c>
      <c r="P335" s="66" t="s">
        <v>1420</v>
      </c>
      <c r="Q335" s="62"/>
    </row>
    <row r="336" spans="1:17" s="162" customFormat="1" ht="31.5" hidden="1">
      <c r="A336" s="58">
        <v>556</v>
      </c>
      <c r="B336" s="58">
        <v>26</v>
      </c>
      <c r="C336" s="78" t="s">
        <v>193</v>
      </c>
      <c r="D336" s="70"/>
      <c r="E336" s="79">
        <v>1450000</v>
      </c>
      <c r="F336" s="58">
        <v>1</v>
      </c>
      <c r="G336" s="79">
        <v>1450000</v>
      </c>
      <c r="H336" s="70"/>
      <c r="I336" s="70"/>
      <c r="J336" s="70">
        <v>1450000</v>
      </c>
      <c r="K336" s="70" t="s">
        <v>581</v>
      </c>
      <c r="L336" s="70" t="s">
        <v>580</v>
      </c>
      <c r="M336" s="70" t="s">
        <v>167</v>
      </c>
      <c r="N336" s="70" t="s">
        <v>579</v>
      </c>
      <c r="O336" s="58" t="s">
        <v>2643</v>
      </c>
      <c r="P336" s="66" t="s">
        <v>2129</v>
      </c>
      <c r="Q336" s="62"/>
    </row>
    <row r="337" spans="1:17" s="162" customFormat="1" ht="31.5" hidden="1">
      <c r="A337" s="58">
        <v>557</v>
      </c>
      <c r="B337" s="58">
        <v>27</v>
      </c>
      <c r="C337" s="78" t="s">
        <v>313</v>
      </c>
      <c r="D337" s="70"/>
      <c r="E337" s="79">
        <v>2500000</v>
      </c>
      <c r="F337" s="58">
        <v>1</v>
      </c>
      <c r="G337" s="79">
        <v>2500000</v>
      </c>
      <c r="H337" s="70"/>
      <c r="I337" s="70"/>
      <c r="J337" s="70">
        <v>2500000</v>
      </c>
      <c r="K337" s="70" t="s">
        <v>581</v>
      </c>
      <c r="L337" s="70" t="s">
        <v>580</v>
      </c>
      <c r="M337" s="70" t="s">
        <v>167</v>
      </c>
      <c r="N337" s="70" t="s">
        <v>579</v>
      </c>
      <c r="O337" s="58" t="s">
        <v>2643</v>
      </c>
      <c r="P337" s="66" t="s">
        <v>2117</v>
      </c>
      <c r="Q337" s="62"/>
    </row>
    <row r="338" spans="1:17" s="162" customFormat="1" ht="31.5" hidden="1">
      <c r="A338" s="58">
        <v>558</v>
      </c>
      <c r="B338" s="58">
        <v>28</v>
      </c>
      <c r="C338" s="78" t="s">
        <v>1145</v>
      </c>
      <c r="D338" s="70"/>
      <c r="E338" s="79">
        <v>40000</v>
      </c>
      <c r="F338" s="58">
        <v>1</v>
      </c>
      <c r="G338" s="79">
        <v>40000</v>
      </c>
      <c r="H338" s="70"/>
      <c r="I338" s="70"/>
      <c r="J338" s="70">
        <v>40000</v>
      </c>
      <c r="K338" s="70" t="s">
        <v>713</v>
      </c>
      <c r="L338" s="70" t="s">
        <v>712</v>
      </c>
      <c r="M338" s="70" t="s">
        <v>712</v>
      </c>
      <c r="N338" s="70" t="s">
        <v>579</v>
      </c>
      <c r="O338" s="58" t="s">
        <v>2643</v>
      </c>
      <c r="P338" s="66" t="s">
        <v>2246</v>
      </c>
      <c r="Q338" s="62"/>
    </row>
    <row r="339" spans="1:17" s="162" customFormat="1" ht="31.5" hidden="1">
      <c r="A339" s="58">
        <v>559</v>
      </c>
      <c r="B339" s="58">
        <v>29</v>
      </c>
      <c r="C339" s="78" t="s">
        <v>893</v>
      </c>
      <c r="D339" s="70"/>
      <c r="E339" s="79">
        <v>16000</v>
      </c>
      <c r="F339" s="58">
        <v>2</v>
      </c>
      <c r="G339" s="79">
        <v>32000</v>
      </c>
      <c r="H339" s="70"/>
      <c r="I339" s="70"/>
      <c r="J339" s="70">
        <v>32000</v>
      </c>
      <c r="K339" s="70" t="s">
        <v>675</v>
      </c>
      <c r="L339" s="70" t="s">
        <v>580</v>
      </c>
      <c r="M339" s="70" t="s">
        <v>167</v>
      </c>
      <c r="N339" s="70" t="s">
        <v>579</v>
      </c>
      <c r="O339" s="58" t="s">
        <v>2643</v>
      </c>
      <c r="P339" s="66" t="s">
        <v>2633</v>
      </c>
      <c r="Q339" s="62"/>
    </row>
    <row r="340" spans="1:17" s="163" customFormat="1" ht="31.5" hidden="1">
      <c r="A340" s="75">
        <v>560</v>
      </c>
      <c r="B340" s="75">
        <v>48</v>
      </c>
      <c r="C340" s="82" t="s">
        <v>2298</v>
      </c>
      <c r="D340" s="82"/>
      <c r="E340" s="89">
        <v>1700000</v>
      </c>
      <c r="F340" s="75">
        <v>1</v>
      </c>
      <c r="G340" s="89">
        <v>1700000</v>
      </c>
      <c r="H340" s="82"/>
      <c r="I340" s="82"/>
      <c r="J340" s="82">
        <v>1700000</v>
      </c>
      <c r="K340" s="82" t="s">
        <v>290</v>
      </c>
      <c r="L340" s="82" t="s">
        <v>200</v>
      </c>
      <c r="M340" s="82" t="s">
        <v>199</v>
      </c>
      <c r="N340" s="82" t="s">
        <v>195</v>
      </c>
      <c r="O340" s="75" t="s">
        <v>2643</v>
      </c>
      <c r="P340" s="83" t="s">
        <v>2297</v>
      </c>
      <c r="Q340" s="83">
        <v>1</v>
      </c>
    </row>
    <row r="341" spans="1:17" s="163" customFormat="1" ht="47.25">
      <c r="A341" s="75">
        <v>561</v>
      </c>
      <c r="B341" s="75">
        <v>49</v>
      </c>
      <c r="C341" s="87" t="s">
        <v>2404</v>
      </c>
      <c r="D341" s="82"/>
      <c r="E341" s="89">
        <v>2000000</v>
      </c>
      <c r="F341" s="75">
        <v>1</v>
      </c>
      <c r="G341" s="89">
        <v>2000000</v>
      </c>
      <c r="H341" s="82"/>
      <c r="I341" s="82"/>
      <c r="J341" s="82">
        <v>2000000</v>
      </c>
      <c r="K341" s="82" t="s">
        <v>239</v>
      </c>
      <c r="L341" s="82" t="s">
        <v>238</v>
      </c>
      <c r="M341" s="82" t="s">
        <v>237</v>
      </c>
      <c r="N341" s="82" t="s">
        <v>195</v>
      </c>
      <c r="O341" s="75" t="s">
        <v>2643</v>
      </c>
      <c r="P341" s="83" t="s">
        <v>2403</v>
      </c>
      <c r="Q341" s="83">
        <v>1</v>
      </c>
    </row>
    <row r="342" spans="1:17" s="162" customFormat="1" hidden="1">
      <c r="A342" s="58">
        <v>562</v>
      </c>
      <c r="B342" s="58">
        <v>50</v>
      </c>
      <c r="C342" s="78" t="s">
        <v>235</v>
      </c>
      <c r="D342" s="70"/>
      <c r="E342" s="79">
        <v>460000</v>
      </c>
      <c r="F342" s="58">
        <v>1</v>
      </c>
      <c r="G342" s="79">
        <v>460000</v>
      </c>
      <c r="H342" s="70"/>
      <c r="I342" s="70"/>
      <c r="J342" s="70">
        <v>460000</v>
      </c>
      <c r="K342" s="70" t="s">
        <v>234</v>
      </c>
      <c r="L342" s="70" t="s">
        <v>233</v>
      </c>
      <c r="M342" s="70" t="s">
        <v>233</v>
      </c>
      <c r="N342" s="70" t="s">
        <v>195</v>
      </c>
      <c r="O342" s="58" t="s">
        <v>2643</v>
      </c>
      <c r="P342" s="66" t="s">
        <v>1945</v>
      </c>
      <c r="Q342" s="62"/>
    </row>
    <row r="343" spans="1:17" s="163" customFormat="1" ht="47.25" hidden="1">
      <c r="A343" s="75">
        <v>563</v>
      </c>
      <c r="B343" s="75">
        <v>51</v>
      </c>
      <c r="C343" s="82" t="s">
        <v>2544</v>
      </c>
      <c r="D343" s="82"/>
      <c r="E343" s="89">
        <v>42300</v>
      </c>
      <c r="F343" s="75">
        <v>4</v>
      </c>
      <c r="G343" s="89">
        <v>169200</v>
      </c>
      <c r="H343" s="82"/>
      <c r="I343" s="82"/>
      <c r="J343" s="82">
        <v>169200</v>
      </c>
      <c r="K343" s="82" t="s">
        <v>198</v>
      </c>
      <c r="L343" s="82" t="s">
        <v>197</v>
      </c>
      <c r="M343" s="82" t="s">
        <v>196</v>
      </c>
      <c r="N343" s="82" t="s">
        <v>195</v>
      </c>
      <c r="O343" s="75" t="s">
        <v>2643</v>
      </c>
      <c r="P343" s="83" t="s">
        <v>2543</v>
      </c>
      <c r="Q343" s="83">
        <v>1</v>
      </c>
    </row>
    <row r="344" spans="1:17" s="163" customFormat="1" ht="47.25" hidden="1">
      <c r="A344" s="75">
        <v>564</v>
      </c>
      <c r="B344" s="75">
        <v>55</v>
      </c>
      <c r="C344" s="82" t="s">
        <v>2540</v>
      </c>
      <c r="D344" s="82"/>
      <c r="E344" s="89">
        <v>36200</v>
      </c>
      <c r="F344" s="75">
        <v>2</v>
      </c>
      <c r="G344" s="89">
        <v>72400</v>
      </c>
      <c r="H344" s="82"/>
      <c r="I344" s="82"/>
      <c r="J344" s="82">
        <v>72400</v>
      </c>
      <c r="K344" s="82" t="s">
        <v>198</v>
      </c>
      <c r="L344" s="82" t="s">
        <v>197</v>
      </c>
      <c r="M344" s="82" t="s">
        <v>196</v>
      </c>
      <c r="N344" s="82" t="s">
        <v>195</v>
      </c>
      <c r="O344" s="75" t="s">
        <v>2643</v>
      </c>
      <c r="P344" s="83" t="s">
        <v>2539</v>
      </c>
      <c r="Q344" s="83">
        <v>1</v>
      </c>
    </row>
    <row r="345" spans="1:17" s="163" customFormat="1" ht="47.25" hidden="1">
      <c r="A345" s="75">
        <v>565</v>
      </c>
      <c r="B345" s="75">
        <v>57</v>
      </c>
      <c r="C345" s="82" t="s">
        <v>2542</v>
      </c>
      <c r="D345" s="82"/>
      <c r="E345" s="89">
        <v>40200</v>
      </c>
      <c r="F345" s="75">
        <v>2</v>
      </c>
      <c r="G345" s="89">
        <v>80400</v>
      </c>
      <c r="H345" s="82"/>
      <c r="I345" s="82"/>
      <c r="J345" s="82">
        <v>80400</v>
      </c>
      <c r="K345" s="82" t="s">
        <v>198</v>
      </c>
      <c r="L345" s="82" t="s">
        <v>197</v>
      </c>
      <c r="M345" s="82" t="s">
        <v>196</v>
      </c>
      <c r="N345" s="82" t="s">
        <v>195</v>
      </c>
      <c r="O345" s="75" t="s">
        <v>2643</v>
      </c>
      <c r="P345" s="83" t="s">
        <v>2541</v>
      </c>
      <c r="Q345" s="83">
        <v>1</v>
      </c>
    </row>
    <row r="346" spans="1:17" s="163" customFormat="1" ht="47.25" hidden="1">
      <c r="A346" s="75">
        <v>566</v>
      </c>
      <c r="B346" s="75">
        <v>59</v>
      </c>
      <c r="C346" s="82" t="s">
        <v>2546</v>
      </c>
      <c r="D346" s="82"/>
      <c r="E346" s="89">
        <v>47000</v>
      </c>
      <c r="F346" s="75">
        <v>3</v>
      </c>
      <c r="G346" s="89">
        <v>141000</v>
      </c>
      <c r="H346" s="82"/>
      <c r="I346" s="82"/>
      <c r="J346" s="82">
        <v>141000</v>
      </c>
      <c r="K346" s="82" t="s">
        <v>198</v>
      </c>
      <c r="L346" s="82" t="s">
        <v>197</v>
      </c>
      <c r="M346" s="82" t="s">
        <v>196</v>
      </c>
      <c r="N346" s="82" t="s">
        <v>195</v>
      </c>
      <c r="O346" s="75" t="s">
        <v>2643</v>
      </c>
      <c r="P346" s="83" t="s">
        <v>2545</v>
      </c>
      <c r="Q346" s="83">
        <v>1</v>
      </c>
    </row>
    <row r="347" spans="1:17" s="162" customFormat="1" ht="31.5" hidden="1">
      <c r="A347" s="58">
        <v>567</v>
      </c>
      <c r="B347" s="58">
        <v>62</v>
      </c>
      <c r="C347" s="78" t="s">
        <v>231</v>
      </c>
      <c r="D347" s="70"/>
      <c r="E347" s="79">
        <v>120000</v>
      </c>
      <c r="F347" s="58">
        <v>1</v>
      </c>
      <c r="G347" s="70">
        <v>120000</v>
      </c>
      <c r="H347" s="70"/>
      <c r="I347" s="70"/>
      <c r="J347" s="70">
        <v>120000</v>
      </c>
      <c r="K347" s="70" t="s">
        <v>198</v>
      </c>
      <c r="L347" s="70" t="s">
        <v>197</v>
      </c>
      <c r="M347" s="70" t="s">
        <v>196</v>
      </c>
      <c r="N347" s="70" t="s">
        <v>195</v>
      </c>
      <c r="O347" s="58" t="s">
        <v>2642</v>
      </c>
      <c r="P347" s="66" t="s">
        <v>2634</v>
      </c>
      <c r="Q347" s="62"/>
    </row>
    <row r="348" spans="1:17" s="162" customFormat="1" ht="31.5" hidden="1">
      <c r="A348" s="58">
        <v>568</v>
      </c>
      <c r="B348" s="58">
        <v>63</v>
      </c>
      <c r="C348" s="78" t="s">
        <v>230</v>
      </c>
      <c r="D348" s="70"/>
      <c r="E348" s="79">
        <v>33000</v>
      </c>
      <c r="F348" s="58">
        <v>2</v>
      </c>
      <c r="G348" s="79">
        <v>66000</v>
      </c>
      <c r="H348" s="70"/>
      <c r="I348" s="70"/>
      <c r="J348" s="70">
        <v>66000</v>
      </c>
      <c r="K348" s="70" t="s">
        <v>198</v>
      </c>
      <c r="L348" s="70" t="s">
        <v>197</v>
      </c>
      <c r="M348" s="70" t="s">
        <v>196</v>
      </c>
      <c r="N348" s="70" t="s">
        <v>195</v>
      </c>
      <c r="O348" s="58" t="s">
        <v>2642</v>
      </c>
      <c r="P348" s="66" t="s">
        <v>2634</v>
      </c>
      <c r="Q348" s="62"/>
    </row>
    <row r="349" spans="1:17" s="162" customFormat="1" hidden="1">
      <c r="A349" s="58">
        <v>569</v>
      </c>
      <c r="B349" s="58">
        <v>65</v>
      </c>
      <c r="C349" s="78" t="s">
        <v>228</v>
      </c>
      <c r="D349" s="70"/>
      <c r="E349" s="79">
        <v>40000</v>
      </c>
      <c r="F349" s="58">
        <v>2</v>
      </c>
      <c r="G349" s="70">
        <v>80000</v>
      </c>
      <c r="H349" s="70"/>
      <c r="I349" s="70"/>
      <c r="J349" s="70">
        <v>80000</v>
      </c>
      <c r="K349" s="70" t="s">
        <v>198</v>
      </c>
      <c r="L349" s="70" t="s">
        <v>197</v>
      </c>
      <c r="M349" s="70" t="s">
        <v>196</v>
      </c>
      <c r="N349" s="70" t="s">
        <v>195</v>
      </c>
      <c r="O349" s="58" t="s">
        <v>2642</v>
      </c>
      <c r="P349" s="66" t="s">
        <v>2634</v>
      </c>
      <c r="Q349" s="62"/>
    </row>
    <row r="350" spans="1:17" s="162" customFormat="1" hidden="1">
      <c r="A350" s="58">
        <v>570</v>
      </c>
      <c r="B350" s="58">
        <v>67</v>
      </c>
      <c r="C350" s="78" t="s">
        <v>227</v>
      </c>
      <c r="D350" s="70"/>
      <c r="E350" s="79">
        <v>9000</v>
      </c>
      <c r="F350" s="58">
        <v>2</v>
      </c>
      <c r="G350" s="79">
        <v>18000</v>
      </c>
      <c r="H350" s="70"/>
      <c r="I350" s="70"/>
      <c r="J350" s="70">
        <v>18000</v>
      </c>
      <c r="K350" s="70" t="s">
        <v>198</v>
      </c>
      <c r="L350" s="70" t="s">
        <v>197</v>
      </c>
      <c r="M350" s="70" t="s">
        <v>196</v>
      </c>
      <c r="N350" s="70" t="s">
        <v>195</v>
      </c>
      <c r="O350" s="58" t="s">
        <v>2642</v>
      </c>
      <c r="P350" s="66" t="s">
        <v>2634</v>
      </c>
      <c r="Q350" s="62"/>
    </row>
    <row r="351" spans="1:17" s="163" customFormat="1" ht="47.25" hidden="1">
      <c r="A351" s="75">
        <v>571</v>
      </c>
      <c r="B351" s="75">
        <v>69</v>
      </c>
      <c r="C351" s="82" t="s">
        <v>2546</v>
      </c>
      <c r="D351" s="82"/>
      <c r="E351" s="89">
        <v>47000</v>
      </c>
      <c r="F351" s="75">
        <v>1</v>
      </c>
      <c r="G351" s="89">
        <v>47000</v>
      </c>
      <c r="H351" s="82"/>
      <c r="I351" s="82"/>
      <c r="J351" s="82">
        <v>47000</v>
      </c>
      <c r="K351" s="82" t="s">
        <v>198</v>
      </c>
      <c r="L351" s="82" t="s">
        <v>197</v>
      </c>
      <c r="M351" s="82" t="s">
        <v>196</v>
      </c>
      <c r="N351" s="82" t="s">
        <v>195</v>
      </c>
      <c r="O351" s="75" t="s">
        <v>2643</v>
      </c>
      <c r="P351" s="83" t="s">
        <v>2545</v>
      </c>
      <c r="Q351" s="83">
        <v>1</v>
      </c>
    </row>
    <row r="352" spans="1:17" s="163" customFormat="1" ht="31.5" hidden="1">
      <c r="A352" s="75">
        <v>572</v>
      </c>
      <c r="B352" s="75">
        <v>70</v>
      </c>
      <c r="C352" s="82" t="s">
        <v>2637</v>
      </c>
      <c r="D352" s="82"/>
      <c r="E352" s="89">
        <v>22000</v>
      </c>
      <c r="F352" s="75">
        <v>1</v>
      </c>
      <c r="G352" s="89">
        <v>22000</v>
      </c>
      <c r="H352" s="82"/>
      <c r="I352" s="82"/>
      <c r="J352" s="82">
        <v>22000</v>
      </c>
      <c r="K352" s="82" t="s">
        <v>201</v>
      </c>
      <c r="L352" s="82" t="s">
        <v>200</v>
      </c>
      <c r="M352" s="82" t="s">
        <v>199</v>
      </c>
      <c r="N352" s="82" t="s">
        <v>195</v>
      </c>
      <c r="O352" s="75" t="s">
        <v>2643</v>
      </c>
      <c r="P352" s="83" t="s">
        <v>2633</v>
      </c>
      <c r="Q352" s="83">
        <v>1</v>
      </c>
    </row>
    <row r="353" spans="1:17" s="162" customFormat="1" ht="31.5" hidden="1">
      <c r="A353" s="58">
        <v>573</v>
      </c>
      <c r="B353" s="58">
        <v>71</v>
      </c>
      <c r="C353" s="78" t="s">
        <v>743</v>
      </c>
      <c r="D353" s="70"/>
      <c r="E353" s="79">
        <v>21000</v>
      </c>
      <c r="F353" s="58">
        <v>1</v>
      </c>
      <c r="G353" s="79">
        <v>21000</v>
      </c>
      <c r="H353" s="70"/>
      <c r="I353" s="70"/>
      <c r="J353" s="70">
        <v>21000</v>
      </c>
      <c r="K353" s="70" t="s">
        <v>201</v>
      </c>
      <c r="L353" s="70" t="s">
        <v>200</v>
      </c>
      <c r="M353" s="70" t="s">
        <v>199</v>
      </c>
      <c r="N353" s="70" t="s">
        <v>195</v>
      </c>
      <c r="O353" s="58" t="s">
        <v>2643</v>
      </c>
      <c r="P353" s="66" t="s">
        <v>2633</v>
      </c>
      <c r="Q353" s="62"/>
    </row>
    <row r="354" spans="1:17" s="163" customFormat="1" ht="31.5" hidden="1">
      <c r="A354" s="75">
        <v>574</v>
      </c>
      <c r="B354" s="75">
        <v>72</v>
      </c>
      <c r="C354" s="82" t="s">
        <v>2138</v>
      </c>
      <c r="D354" s="82"/>
      <c r="E354" s="89">
        <v>27700</v>
      </c>
      <c r="F354" s="75">
        <v>1</v>
      </c>
      <c r="G354" s="89">
        <v>27700</v>
      </c>
      <c r="H354" s="82"/>
      <c r="I354" s="82"/>
      <c r="J354" s="82">
        <v>27700</v>
      </c>
      <c r="K354" s="82" t="s">
        <v>201</v>
      </c>
      <c r="L354" s="82" t="s">
        <v>200</v>
      </c>
      <c r="M354" s="82" t="s">
        <v>199</v>
      </c>
      <c r="N354" s="82" t="s">
        <v>195</v>
      </c>
      <c r="O354" s="75" t="s">
        <v>2643</v>
      </c>
      <c r="P354" s="83" t="s">
        <v>2137</v>
      </c>
      <c r="Q354" s="83">
        <v>1</v>
      </c>
    </row>
    <row r="355" spans="1:17" s="162" customFormat="1" ht="31.5" hidden="1">
      <c r="A355" s="58">
        <v>575</v>
      </c>
      <c r="B355" s="58">
        <v>73</v>
      </c>
      <c r="C355" s="78" t="s">
        <v>226</v>
      </c>
      <c r="D355" s="70"/>
      <c r="E355" s="79">
        <v>44000</v>
      </c>
      <c r="F355" s="58">
        <v>1</v>
      </c>
      <c r="G355" s="79">
        <v>44000</v>
      </c>
      <c r="H355" s="70"/>
      <c r="I355" s="70"/>
      <c r="J355" s="70">
        <v>44000</v>
      </c>
      <c r="K355" s="70" t="s">
        <v>201</v>
      </c>
      <c r="L355" s="70" t="s">
        <v>200</v>
      </c>
      <c r="M355" s="70" t="s">
        <v>199</v>
      </c>
      <c r="N355" s="70" t="s">
        <v>195</v>
      </c>
      <c r="O355" s="58" t="s">
        <v>2643</v>
      </c>
      <c r="P355" s="66" t="s">
        <v>2325</v>
      </c>
      <c r="Q355" s="62"/>
    </row>
    <row r="356" spans="1:17" s="163" customFormat="1" ht="47.25" hidden="1">
      <c r="A356" s="75">
        <v>576</v>
      </c>
      <c r="B356" s="75">
        <v>74</v>
      </c>
      <c r="C356" s="82" t="s">
        <v>1142</v>
      </c>
      <c r="D356" s="82"/>
      <c r="E356" s="89">
        <v>1288000</v>
      </c>
      <c r="F356" s="75">
        <v>1</v>
      </c>
      <c r="G356" s="89">
        <v>1288000</v>
      </c>
      <c r="H356" s="82"/>
      <c r="I356" s="82"/>
      <c r="J356" s="82">
        <v>1288000</v>
      </c>
      <c r="K356" s="82" t="s">
        <v>198</v>
      </c>
      <c r="L356" s="82" t="s">
        <v>197</v>
      </c>
      <c r="M356" s="82" t="s">
        <v>196</v>
      </c>
      <c r="N356" s="82" t="s">
        <v>195</v>
      </c>
      <c r="O356" s="75" t="s">
        <v>2643</v>
      </c>
      <c r="P356" s="83" t="s">
        <v>2332</v>
      </c>
      <c r="Q356" s="83">
        <v>1</v>
      </c>
    </row>
    <row r="357" spans="1:17" s="162" customFormat="1" ht="47.25" hidden="1">
      <c r="A357" s="58">
        <v>577</v>
      </c>
      <c r="B357" s="58">
        <v>75</v>
      </c>
      <c r="C357" s="78" t="s">
        <v>164</v>
      </c>
      <c r="D357" s="70"/>
      <c r="E357" s="79">
        <v>787000</v>
      </c>
      <c r="F357" s="58">
        <v>1</v>
      </c>
      <c r="G357" s="79">
        <v>787000</v>
      </c>
      <c r="H357" s="70"/>
      <c r="I357" s="70"/>
      <c r="J357" s="70">
        <v>787000</v>
      </c>
      <c r="K357" s="70" t="s">
        <v>198</v>
      </c>
      <c r="L357" s="70" t="s">
        <v>197</v>
      </c>
      <c r="M357" s="70" t="s">
        <v>196</v>
      </c>
      <c r="N357" s="70" t="s">
        <v>195</v>
      </c>
      <c r="O357" s="58" t="s">
        <v>2644</v>
      </c>
      <c r="P357" s="66" t="s">
        <v>2343</v>
      </c>
      <c r="Q357" s="62"/>
    </row>
    <row r="358" spans="1:17" s="162" customFormat="1" hidden="1">
      <c r="A358" s="58">
        <v>578</v>
      </c>
      <c r="B358" s="58">
        <v>76</v>
      </c>
      <c r="C358" s="78" t="s">
        <v>219</v>
      </c>
      <c r="D358" s="70"/>
      <c r="E358" s="79">
        <v>5590</v>
      </c>
      <c r="F358" s="58">
        <v>100</v>
      </c>
      <c r="G358" s="79">
        <v>559000</v>
      </c>
      <c r="H358" s="70"/>
      <c r="I358" s="70"/>
      <c r="J358" s="70">
        <v>559000</v>
      </c>
      <c r="K358" s="70" t="s">
        <v>198</v>
      </c>
      <c r="L358" s="70" t="s">
        <v>197</v>
      </c>
      <c r="M358" s="70" t="s">
        <v>196</v>
      </c>
      <c r="N358" s="70" t="s">
        <v>195</v>
      </c>
      <c r="O358" s="58" t="s">
        <v>2642</v>
      </c>
      <c r="P358" s="66" t="s">
        <v>2634</v>
      </c>
      <c r="Q358" s="62"/>
    </row>
    <row r="359" spans="1:17" s="162" customFormat="1" hidden="1">
      <c r="A359" s="58">
        <v>579</v>
      </c>
      <c r="B359" s="58">
        <v>176</v>
      </c>
      <c r="C359" s="78" t="s">
        <v>218</v>
      </c>
      <c r="D359" s="70"/>
      <c r="E359" s="79">
        <v>1590</v>
      </c>
      <c r="F359" s="58">
        <v>275</v>
      </c>
      <c r="G359" s="79">
        <v>437250</v>
      </c>
      <c r="H359" s="70"/>
      <c r="I359" s="70"/>
      <c r="J359" s="70">
        <v>437250</v>
      </c>
      <c r="K359" s="70" t="s">
        <v>198</v>
      </c>
      <c r="L359" s="70" t="s">
        <v>197</v>
      </c>
      <c r="M359" s="70" t="s">
        <v>196</v>
      </c>
      <c r="N359" s="70" t="s">
        <v>195</v>
      </c>
      <c r="O359" s="58" t="s">
        <v>2642</v>
      </c>
      <c r="P359" s="66" t="s">
        <v>2634</v>
      </c>
      <c r="Q359" s="62"/>
    </row>
    <row r="360" spans="1:17" s="163" customFormat="1" ht="47.25" hidden="1">
      <c r="A360" s="75">
        <v>580</v>
      </c>
      <c r="B360" s="75">
        <v>450</v>
      </c>
      <c r="C360" s="82" t="s">
        <v>2542</v>
      </c>
      <c r="D360" s="82"/>
      <c r="E360" s="89">
        <v>40200</v>
      </c>
      <c r="F360" s="75">
        <v>1</v>
      </c>
      <c r="G360" s="82">
        <v>40200</v>
      </c>
      <c r="H360" s="82"/>
      <c r="I360" s="82"/>
      <c r="J360" s="82">
        <v>40200</v>
      </c>
      <c r="K360" s="82" t="s">
        <v>198</v>
      </c>
      <c r="L360" s="82" t="s">
        <v>197</v>
      </c>
      <c r="M360" s="82" t="s">
        <v>196</v>
      </c>
      <c r="N360" s="82" t="s">
        <v>195</v>
      </c>
      <c r="O360" s="75" t="s">
        <v>2643</v>
      </c>
      <c r="P360" s="83" t="s">
        <v>2541</v>
      </c>
      <c r="Q360" s="83">
        <v>1</v>
      </c>
    </row>
    <row r="361" spans="1:17" s="162" customFormat="1" hidden="1">
      <c r="A361" s="58">
        <v>581</v>
      </c>
      <c r="B361" s="58">
        <v>451</v>
      </c>
      <c r="C361" s="78" t="s">
        <v>218</v>
      </c>
      <c r="D361" s="70"/>
      <c r="E361" s="79">
        <v>1590</v>
      </c>
      <c r="F361" s="58">
        <v>1</v>
      </c>
      <c r="G361" s="70">
        <v>1590</v>
      </c>
      <c r="H361" s="70"/>
      <c r="I361" s="70"/>
      <c r="J361" s="70">
        <v>1590</v>
      </c>
      <c r="K361" s="70" t="s">
        <v>198</v>
      </c>
      <c r="L361" s="70" t="s">
        <v>197</v>
      </c>
      <c r="M361" s="70" t="s">
        <v>196</v>
      </c>
      <c r="N361" s="70" t="s">
        <v>195</v>
      </c>
      <c r="O361" s="58" t="s">
        <v>2642</v>
      </c>
      <c r="P361" s="66" t="s">
        <v>2634</v>
      </c>
      <c r="Q361" s="62"/>
    </row>
    <row r="362" spans="1:17" s="163" customFormat="1" ht="47.25" hidden="1">
      <c r="A362" s="75">
        <v>582</v>
      </c>
      <c r="B362" s="75">
        <v>451</v>
      </c>
      <c r="C362" s="82" t="s">
        <v>2542</v>
      </c>
      <c r="D362" s="82"/>
      <c r="E362" s="89">
        <v>40200</v>
      </c>
      <c r="F362" s="75">
        <v>1</v>
      </c>
      <c r="G362" s="82">
        <v>40200</v>
      </c>
      <c r="H362" s="82"/>
      <c r="I362" s="82"/>
      <c r="J362" s="82">
        <v>40200</v>
      </c>
      <c r="K362" s="82" t="s">
        <v>198</v>
      </c>
      <c r="L362" s="82" t="s">
        <v>197</v>
      </c>
      <c r="M362" s="82" t="s">
        <v>196</v>
      </c>
      <c r="N362" s="82" t="s">
        <v>195</v>
      </c>
      <c r="O362" s="75" t="s">
        <v>2643</v>
      </c>
      <c r="P362" s="83" t="s">
        <v>2541</v>
      </c>
      <c r="Q362" s="83">
        <v>1</v>
      </c>
    </row>
    <row r="363" spans="1:17" s="162" customFormat="1" hidden="1">
      <c r="A363" s="58">
        <v>583</v>
      </c>
      <c r="B363" s="58">
        <v>452</v>
      </c>
      <c r="C363" s="78" t="s">
        <v>218</v>
      </c>
      <c r="D363" s="70"/>
      <c r="E363" s="79">
        <v>1590</v>
      </c>
      <c r="F363" s="58">
        <v>1</v>
      </c>
      <c r="G363" s="70">
        <v>1590</v>
      </c>
      <c r="H363" s="70"/>
      <c r="I363" s="70"/>
      <c r="J363" s="70">
        <v>1590</v>
      </c>
      <c r="K363" s="70" t="s">
        <v>198</v>
      </c>
      <c r="L363" s="70" t="s">
        <v>197</v>
      </c>
      <c r="M363" s="70" t="s">
        <v>196</v>
      </c>
      <c r="N363" s="70" t="s">
        <v>195</v>
      </c>
      <c r="O363" s="58" t="s">
        <v>2642</v>
      </c>
      <c r="P363" s="66" t="s">
        <v>2634</v>
      </c>
      <c r="Q363" s="62"/>
    </row>
    <row r="364" spans="1:17" s="163" customFormat="1" ht="47.25" hidden="1">
      <c r="A364" s="75">
        <v>584</v>
      </c>
      <c r="B364" s="75">
        <v>452</v>
      </c>
      <c r="C364" s="82" t="s">
        <v>2542</v>
      </c>
      <c r="D364" s="82"/>
      <c r="E364" s="89">
        <v>40200</v>
      </c>
      <c r="F364" s="75">
        <v>2</v>
      </c>
      <c r="G364" s="89">
        <v>80400</v>
      </c>
      <c r="H364" s="82"/>
      <c r="I364" s="82"/>
      <c r="J364" s="82">
        <v>80400</v>
      </c>
      <c r="K364" s="82" t="s">
        <v>198</v>
      </c>
      <c r="L364" s="82" t="s">
        <v>197</v>
      </c>
      <c r="M364" s="82" t="s">
        <v>196</v>
      </c>
      <c r="N364" s="82" t="s">
        <v>195</v>
      </c>
      <c r="O364" s="75" t="s">
        <v>2643</v>
      </c>
      <c r="P364" s="83" t="s">
        <v>2541</v>
      </c>
      <c r="Q364" s="83">
        <v>1</v>
      </c>
    </row>
    <row r="365" spans="1:17" s="162" customFormat="1" hidden="1">
      <c r="A365" s="58">
        <v>585</v>
      </c>
      <c r="B365" s="58">
        <v>453</v>
      </c>
      <c r="C365" s="78" t="s">
        <v>218</v>
      </c>
      <c r="D365" s="70"/>
      <c r="E365" s="79">
        <v>1590</v>
      </c>
      <c r="F365" s="58">
        <v>1</v>
      </c>
      <c r="G365" s="79">
        <v>1590</v>
      </c>
      <c r="H365" s="70"/>
      <c r="I365" s="70"/>
      <c r="J365" s="70">
        <v>1590</v>
      </c>
      <c r="K365" s="70" t="s">
        <v>198</v>
      </c>
      <c r="L365" s="70" t="s">
        <v>197</v>
      </c>
      <c r="M365" s="70" t="s">
        <v>196</v>
      </c>
      <c r="N365" s="70" t="s">
        <v>195</v>
      </c>
      <c r="O365" s="58" t="s">
        <v>2642</v>
      </c>
      <c r="P365" s="66" t="s">
        <v>2634</v>
      </c>
      <c r="Q365" s="62"/>
    </row>
    <row r="366" spans="1:17" s="163" customFormat="1" ht="47.25" hidden="1">
      <c r="A366" s="75">
        <v>586</v>
      </c>
      <c r="B366" s="75">
        <v>454</v>
      </c>
      <c r="C366" s="82" t="s">
        <v>2542</v>
      </c>
      <c r="D366" s="82"/>
      <c r="E366" s="89">
        <v>40200</v>
      </c>
      <c r="F366" s="75">
        <v>1</v>
      </c>
      <c r="G366" s="89">
        <v>40200</v>
      </c>
      <c r="H366" s="82"/>
      <c r="I366" s="82"/>
      <c r="J366" s="82">
        <v>40200</v>
      </c>
      <c r="K366" s="82" t="s">
        <v>198</v>
      </c>
      <c r="L366" s="82" t="s">
        <v>197</v>
      </c>
      <c r="M366" s="82" t="s">
        <v>196</v>
      </c>
      <c r="N366" s="82" t="s">
        <v>195</v>
      </c>
      <c r="O366" s="75" t="s">
        <v>2643</v>
      </c>
      <c r="P366" s="83" t="s">
        <v>2541</v>
      </c>
      <c r="Q366" s="83">
        <v>1</v>
      </c>
    </row>
    <row r="367" spans="1:17" s="162" customFormat="1" hidden="1">
      <c r="A367" s="58">
        <v>587</v>
      </c>
      <c r="B367" s="58">
        <v>454</v>
      </c>
      <c r="C367" s="78" t="s">
        <v>218</v>
      </c>
      <c r="D367" s="70"/>
      <c r="E367" s="79">
        <v>1590</v>
      </c>
      <c r="F367" s="58">
        <v>1</v>
      </c>
      <c r="G367" s="79">
        <v>1590</v>
      </c>
      <c r="H367" s="70"/>
      <c r="I367" s="70"/>
      <c r="J367" s="70">
        <v>1590</v>
      </c>
      <c r="K367" s="70" t="s">
        <v>198</v>
      </c>
      <c r="L367" s="70" t="s">
        <v>197</v>
      </c>
      <c r="M367" s="70" t="s">
        <v>196</v>
      </c>
      <c r="N367" s="70" t="s">
        <v>195</v>
      </c>
      <c r="O367" s="58" t="s">
        <v>2642</v>
      </c>
      <c r="P367" s="66" t="s">
        <v>2634</v>
      </c>
      <c r="Q367" s="62"/>
    </row>
    <row r="368" spans="1:17" s="163" customFormat="1" ht="47.25" hidden="1">
      <c r="A368" s="75">
        <v>588</v>
      </c>
      <c r="B368" s="75">
        <v>455</v>
      </c>
      <c r="C368" s="82" t="s">
        <v>2542</v>
      </c>
      <c r="D368" s="82"/>
      <c r="E368" s="89">
        <v>40200</v>
      </c>
      <c r="F368" s="75">
        <v>1</v>
      </c>
      <c r="G368" s="89">
        <v>40200</v>
      </c>
      <c r="H368" s="82"/>
      <c r="I368" s="82"/>
      <c r="J368" s="82">
        <v>40200</v>
      </c>
      <c r="K368" s="82" t="s">
        <v>198</v>
      </c>
      <c r="L368" s="82" t="s">
        <v>197</v>
      </c>
      <c r="M368" s="82" t="s">
        <v>196</v>
      </c>
      <c r="N368" s="82" t="s">
        <v>195</v>
      </c>
      <c r="O368" s="75" t="s">
        <v>2643</v>
      </c>
      <c r="P368" s="83" t="s">
        <v>2541</v>
      </c>
      <c r="Q368" s="83">
        <v>1</v>
      </c>
    </row>
    <row r="369" spans="1:17" s="162" customFormat="1" hidden="1">
      <c r="A369" s="58">
        <v>589</v>
      </c>
      <c r="B369" s="58">
        <v>455</v>
      </c>
      <c r="C369" s="78" t="s">
        <v>218</v>
      </c>
      <c r="D369" s="70"/>
      <c r="E369" s="79">
        <v>1590</v>
      </c>
      <c r="F369" s="58">
        <v>1</v>
      </c>
      <c r="G369" s="79">
        <v>1590</v>
      </c>
      <c r="H369" s="70"/>
      <c r="I369" s="70"/>
      <c r="J369" s="70">
        <v>1590</v>
      </c>
      <c r="K369" s="70" t="s">
        <v>198</v>
      </c>
      <c r="L369" s="70" t="s">
        <v>197</v>
      </c>
      <c r="M369" s="70" t="s">
        <v>196</v>
      </c>
      <c r="N369" s="70" t="s">
        <v>195</v>
      </c>
      <c r="O369" s="58" t="s">
        <v>2642</v>
      </c>
      <c r="P369" s="66" t="s">
        <v>2634</v>
      </c>
      <c r="Q369" s="62"/>
    </row>
    <row r="370" spans="1:17" s="163" customFormat="1" ht="47.25" hidden="1">
      <c r="A370" s="75">
        <v>590</v>
      </c>
      <c r="B370" s="75">
        <v>456</v>
      </c>
      <c r="C370" s="82" t="s">
        <v>2542</v>
      </c>
      <c r="D370" s="82"/>
      <c r="E370" s="89">
        <v>40200</v>
      </c>
      <c r="F370" s="75">
        <v>1</v>
      </c>
      <c r="G370" s="89">
        <v>40200</v>
      </c>
      <c r="H370" s="82"/>
      <c r="I370" s="82"/>
      <c r="J370" s="82">
        <v>40200</v>
      </c>
      <c r="K370" s="82" t="s">
        <v>198</v>
      </c>
      <c r="L370" s="82" t="s">
        <v>197</v>
      </c>
      <c r="M370" s="82" t="s">
        <v>196</v>
      </c>
      <c r="N370" s="82" t="s">
        <v>195</v>
      </c>
      <c r="O370" s="75" t="s">
        <v>2643</v>
      </c>
      <c r="P370" s="83" t="s">
        <v>2541</v>
      </c>
      <c r="Q370" s="83">
        <v>1</v>
      </c>
    </row>
    <row r="371" spans="1:17" s="162" customFormat="1" hidden="1">
      <c r="A371" s="58">
        <v>591</v>
      </c>
      <c r="B371" s="58">
        <v>456</v>
      </c>
      <c r="C371" s="78" t="s">
        <v>218</v>
      </c>
      <c r="D371" s="70"/>
      <c r="E371" s="79">
        <v>1590</v>
      </c>
      <c r="F371" s="58">
        <v>1</v>
      </c>
      <c r="G371" s="79">
        <v>1590</v>
      </c>
      <c r="H371" s="70"/>
      <c r="I371" s="70"/>
      <c r="J371" s="70">
        <v>1590</v>
      </c>
      <c r="K371" s="70" t="s">
        <v>198</v>
      </c>
      <c r="L371" s="70" t="s">
        <v>197</v>
      </c>
      <c r="M371" s="70" t="s">
        <v>196</v>
      </c>
      <c r="N371" s="70" t="s">
        <v>195</v>
      </c>
      <c r="O371" s="58" t="s">
        <v>2642</v>
      </c>
      <c r="P371" s="66" t="s">
        <v>2634</v>
      </c>
      <c r="Q371" s="62"/>
    </row>
    <row r="372" spans="1:17" s="163" customFormat="1" ht="47.25" hidden="1">
      <c r="A372" s="75">
        <v>592</v>
      </c>
      <c r="B372" s="75">
        <v>457</v>
      </c>
      <c r="C372" s="82" t="s">
        <v>2542</v>
      </c>
      <c r="D372" s="82"/>
      <c r="E372" s="89">
        <v>40200</v>
      </c>
      <c r="F372" s="75">
        <v>1</v>
      </c>
      <c r="G372" s="89">
        <v>40200</v>
      </c>
      <c r="H372" s="82"/>
      <c r="I372" s="82"/>
      <c r="J372" s="82">
        <v>40200</v>
      </c>
      <c r="K372" s="82" t="s">
        <v>198</v>
      </c>
      <c r="L372" s="82" t="s">
        <v>197</v>
      </c>
      <c r="M372" s="82" t="s">
        <v>196</v>
      </c>
      <c r="N372" s="82" t="s">
        <v>195</v>
      </c>
      <c r="O372" s="75" t="s">
        <v>2643</v>
      </c>
      <c r="P372" s="83" t="s">
        <v>2541</v>
      </c>
      <c r="Q372" s="83">
        <v>1</v>
      </c>
    </row>
    <row r="373" spans="1:17" s="162" customFormat="1" hidden="1">
      <c r="A373" s="58">
        <v>593</v>
      </c>
      <c r="B373" s="58">
        <v>457</v>
      </c>
      <c r="C373" s="78" t="s">
        <v>218</v>
      </c>
      <c r="D373" s="70"/>
      <c r="E373" s="79">
        <v>1590</v>
      </c>
      <c r="F373" s="58">
        <v>2</v>
      </c>
      <c r="G373" s="79">
        <v>3180</v>
      </c>
      <c r="H373" s="70"/>
      <c r="I373" s="70"/>
      <c r="J373" s="70">
        <v>3180</v>
      </c>
      <c r="K373" s="70" t="s">
        <v>198</v>
      </c>
      <c r="L373" s="70" t="s">
        <v>197</v>
      </c>
      <c r="M373" s="70" t="s">
        <v>196</v>
      </c>
      <c r="N373" s="70" t="s">
        <v>195</v>
      </c>
      <c r="O373" s="58" t="s">
        <v>2642</v>
      </c>
      <c r="P373" s="66" t="s">
        <v>2634</v>
      </c>
      <c r="Q373" s="62"/>
    </row>
    <row r="374" spans="1:17" s="163" customFormat="1" ht="47.25" hidden="1">
      <c r="A374" s="75">
        <v>594</v>
      </c>
      <c r="B374" s="75">
        <v>458</v>
      </c>
      <c r="C374" s="82" t="s">
        <v>2542</v>
      </c>
      <c r="D374" s="82"/>
      <c r="E374" s="89">
        <v>40200</v>
      </c>
      <c r="F374" s="75">
        <v>1</v>
      </c>
      <c r="G374" s="89">
        <v>40200</v>
      </c>
      <c r="H374" s="82"/>
      <c r="I374" s="82"/>
      <c r="J374" s="82">
        <v>40200</v>
      </c>
      <c r="K374" s="82" t="s">
        <v>198</v>
      </c>
      <c r="L374" s="82" t="s">
        <v>197</v>
      </c>
      <c r="M374" s="82" t="s">
        <v>196</v>
      </c>
      <c r="N374" s="82" t="s">
        <v>195</v>
      </c>
      <c r="O374" s="75" t="s">
        <v>2643</v>
      </c>
      <c r="P374" s="83" t="s">
        <v>2541</v>
      </c>
      <c r="Q374" s="83">
        <v>1</v>
      </c>
    </row>
    <row r="375" spans="1:17" s="162" customFormat="1" hidden="1">
      <c r="A375" s="58">
        <v>595</v>
      </c>
      <c r="B375" s="58">
        <v>459</v>
      </c>
      <c r="C375" s="78" t="s">
        <v>218</v>
      </c>
      <c r="D375" s="70"/>
      <c r="E375" s="79">
        <v>1590</v>
      </c>
      <c r="F375" s="58">
        <v>1</v>
      </c>
      <c r="G375" s="79">
        <v>1590</v>
      </c>
      <c r="H375" s="70"/>
      <c r="I375" s="70"/>
      <c r="J375" s="70">
        <v>1590</v>
      </c>
      <c r="K375" s="70" t="s">
        <v>198</v>
      </c>
      <c r="L375" s="70" t="s">
        <v>197</v>
      </c>
      <c r="M375" s="70" t="s">
        <v>196</v>
      </c>
      <c r="N375" s="70" t="s">
        <v>195</v>
      </c>
      <c r="O375" s="58" t="s">
        <v>2642</v>
      </c>
      <c r="P375" s="66" t="s">
        <v>2634</v>
      </c>
      <c r="Q375" s="62"/>
    </row>
    <row r="376" spans="1:17" s="163" customFormat="1" ht="47.25" hidden="1">
      <c r="A376" s="75">
        <v>596</v>
      </c>
      <c r="B376" s="75">
        <v>459</v>
      </c>
      <c r="C376" s="82" t="s">
        <v>2542</v>
      </c>
      <c r="D376" s="82"/>
      <c r="E376" s="89">
        <v>40200</v>
      </c>
      <c r="F376" s="75">
        <v>1</v>
      </c>
      <c r="G376" s="89">
        <v>40200</v>
      </c>
      <c r="H376" s="82"/>
      <c r="I376" s="82"/>
      <c r="J376" s="82">
        <v>40200</v>
      </c>
      <c r="K376" s="82" t="s">
        <v>198</v>
      </c>
      <c r="L376" s="82" t="s">
        <v>197</v>
      </c>
      <c r="M376" s="82" t="s">
        <v>196</v>
      </c>
      <c r="N376" s="82" t="s">
        <v>195</v>
      </c>
      <c r="O376" s="75" t="s">
        <v>2643</v>
      </c>
      <c r="P376" s="83" t="s">
        <v>2541</v>
      </c>
      <c r="Q376" s="83">
        <v>1</v>
      </c>
    </row>
    <row r="377" spans="1:17" s="162" customFormat="1" hidden="1">
      <c r="A377" s="58">
        <v>597</v>
      </c>
      <c r="B377" s="58">
        <v>460</v>
      </c>
      <c r="C377" s="78" t="s">
        <v>218</v>
      </c>
      <c r="D377" s="70"/>
      <c r="E377" s="79">
        <v>1590</v>
      </c>
      <c r="F377" s="58">
        <v>1</v>
      </c>
      <c r="G377" s="79">
        <v>1590</v>
      </c>
      <c r="H377" s="70"/>
      <c r="I377" s="70"/>
      <c r="J377" s="70">
        <v>1590</v>
      </c>
      <c r="K377" s="70" t="s">
        <v>198</v>
      </c>
      <c r="L377" s="70" t="s">
        <v>197</v>
      </c>
      <c r="M377" s="70" t="s">
        <v>196</v>
      </c>
      <c r="N377" s="70" t="s">
        <v>195</v>
      </c>
      <c r="O377" s="58" t="s">
        <v>2642</v>
      </c>
      <c r="P377" s="66" t="s">
        <v>2634</v>
      </c>
      <c r="Q377" s="62"/>
    </row>
    <row r="378" spans="1:17" s="163" customFormat="1" ht="47.25" hidden="1">
      <c r="A378" s="75">
        <v>598</v>
      </c>
      <c r="B378" s="75">
        <v>460</v>
      </c>
      <c r="C378" s="82" t="s">
        <v>2542</v>
      </c>
      <c r="D378" s="82"/>
      <c r="E378" s="89">
        <v>40200</v>
      </c>
      <c r="F378" s="75">
        <v>1</v>
      </c>
      <c r="G378" s="89">
        <v>40200</v>
      </c>
      <c r="H378" s="82"/>
      <c r="I378" s="82"/>
      <c r="J378" s="82">
        <v>40200</v>
      </c>
      <c r="K378" s="82" t="s">
        <v>198</v>
      </c>
      <c r="L378" s="82" t="s">
        <v>197</v>
      </c>
      <c r="M378" s="82" t="s">
        <v>196</v>
      </c>
      <c r="N378" s="82" t="s">
        <v>195</v>
      </c>
      <c r="O378" s="75" t="s">
        <v>2643</v>
      </c>
      <c r="P378" s="83" t="s">
        <v>2541</v>
      </c>
      <c r="Q378" s="83">
        <v>1</v>
      </c>
    </row>
    <row r="379" spans="1:17" s="162" customFormat="1" hidden="1">
      <c r="A379" s="58">
        <v>599</v>
      </c>
      <c r="B379" s="58">
        <v>461</v>
      </c>
      <c r="C379" s="78" t="s">
        <v>218</v>
      </c>
      <c r="D379" s="70"/>
      <c r="E379" s="79">
        <v>1590</v>
      </c>
      <c r="F379" s="58">
        <v>1</v>
      </c>
      <c r="G379" s="79">
        <v>1590</v>
      </c>
      <c r="H379" s="70"/>
      <c r="I379" s="70"/>
      <c r="J379" s="70">
        <v>1590</v>
      </c>
      <c r="K379" s="70" t="s">
        <v>198</v>
      </c>
      <c r="L379" s="70" t="s">
        <v>197</v>
      </c>
      <c r="M379" s="70" t="s">
        <v>196</v>
      </c>
      <c r="N379" s="70" t="s">
        <v>195</v>
      </c>
      <c r="O379" s="58" t="s">
        <v>2642</v>
      </c>
      <c r="P379" s="66" t="s">
        <v>2634</v>
      </c>
      <c r="Q379" s="62"/>
    </row>
    <row r="380" spans="1:17" s="163" customFormat="1" ht="47.25" hidden="1">
      <c r="A380" s="75">
        <v>600</v>
      </c>
      <c r="B380" s="75">
        <v>461</v>
      </c>
      <c r="C380" s="82" t="s">
        <v>2542</v>
      </c>
      <c r="D380" s="82"/>
      <c r="E380" s="89">
        <v>40200</v>
      </c>
      <c r="F380" s="75">
        <v>1</v>
      </c>
      <c r="G380" s="89">
        <v>40200</v>
      </c>
      <c r="H380" s="82"/>
      <c r="I380" s="82"/>
      <c r="J380" s="82">
        <v>40200</v>
      </c>
      <c r="K380" s="82" t="s">
        <v>198</v>
      </c>
      <c r="L380" s="82" t="s">
        <v>197</v>
      </c>
      <c r="M380" s="82" t="s">
        <v>196</v>
      </c>
      <c r="N380" s="82" t="s">
        <v>195</v>
      </c>
      <c r="O380" s="75" t="s">
        <v>2643</v>
      </c>
      <c r="P380" s="83" t="s">
        <v>2541</v>
      </c>
      <c r="Q380" s="83">
        <v>1</v>
      </c>
    </row>
    <row r="381" spans="1:17" s="162" customFormat="1" hidden="1">
      <c r="A381" s="58">
        <v>601</v>
      </c>
      <c r="B381" s="58">
        <v>462</v>
      </c>
      <c r="C381" s="78" t="s">
        <v>218</v>
      </c>
      <c r="D381" s="70"/>
      <c r="E381" s="79">
        <v>1590</v>
      </c>
      <c r="F381" s="58">
        <v>1</v>
      </c>
      <c r="G381" s="79">
        <v>1590</v>
      </c>
      <c r="H381" s="70"/>
      <c r="I381" s="70"/>
      <c r="J381" s="70">
        <v>1590</v>
      </c>
      <c r="K381" s="70" t="s">
        <v>198</v>
      </c>
      <c r="L381" s="70" t="s">
        <v>197</v>
      </c>
      <c r="M381" s="70" t="s">
        <v>196</v>
      </c>
      <c r="N381" s="70" t="s">
        <v>195</v>
      </c>
      <c r="O381" s="58" t="s">
        <v>2642</v>
      </c>
      <c r="P381" s="66" t="s">
        <v>2634</v>
      </c>
      <c r="Q381" s="62"/>
    </row>
    <row r="382" spans="1:17" s="163" customFormat="1" ht="47.25" hidden="1">
      <c r="A382" s="75">
        <v>602</v>
      </c>
      <c r="B382" s="75">
        <v>462</v>
      </c>
      <c r="C382" s="82" t="s">
        <v>2544</v>
      </c>
      <c r="D382" s="82"/>
      <c r="E382" s="89">
        <v>42300</v>
      </c>
      <c r="F382" s="75">
        <v>1</v>
      </c>
      <c r="G382" s="89">
        <v>42300</v>
      </c>
      <c r="H382" s="82"/>
      <c r="I382" s="82"/>
      <c r="J382" s="82">
        <v>42300</v>
      </c>
      <c r="K382" s="82" t="s">
        <v>198</v>
      </c>
      <c r="L382" s="82" t="s">
        <v>197</v>
      </c>
      <c r="M382" s="82" t="s">
        <v>196</v>
      </c>
      <c r="N382" s="82" t="s">
        <v>195</v>
      </c>
      <c r="O382" s="75" t="s">
        <v>2643</v>
      </c>
      <c r="P382" s="83" t="s">
        <v>2543</v>
      </c>
      <c r="Q382" s="83">
        <v>1</v>
      </c>
    </row>
    <row r="383" spans="1:17" s="162" customFormat="1" hidden="1">
      <c r="A383" s="58">
        <v>603</v>
      </c>
      <c r="B383" s="58">
        <v>463</v>
      </c>
      <c r="C383" s="78" t="s">
        <v>218</v>
      </c>
      <c r="D383" s="70"/>
      <c r="E383" s="79">
        <v>1590</v>
      </c>
      <c r="F383" s="58">
        <v>1</v>
      </c>
      <c r="G383" s="79">
        <v>1590</v>
      </c>
      <c r="H383" s="70"/>
      <c r="I383" s="70"/>
      <c r="J383" s="70">
        <v>1590</v>
      </c>
      <c r="K383" s="70" t="s">
        <v>198</v>
      </c>
      <c r="L383" s="70" t="s">
        <v>197</v>
      </c>
      <c r="M383" s="70" t="s">
        <v>196</v>
      </c>
      <c r="N383" s="70" t="s">
        <v>195</v>
      </c>
      <c r="O383" s="58" t="s">
        <v>2642</v>
      </c>
      <c r="P383" s="66" t="s">
        <v>2634</v>
      </c>
      <c r="Q383" s="62"/>
    </row>
    <row r="384" spans="1:17" s="163" customFormat="1" ht="47.25" hidden="1">
      <c r="A384" s="75">
        <v>604</v>
      </c>
      <c r="B384" s="75">
        <v>463</v>
      </c>
      <c r="C384" s="82" t="s">
        <v>2544</v>
      </c>
      <c r="D384" s="82"/>
      <c r="E384" s="89">
        <v>42300</v>
      </c>
      <c r="F384" s="75">
        <v>1</v>
      </c>
      <c r="G384" s="89">
        <v>42300</v>
      </c>
      <c r="H384" s="82"/>
      <c r="I384" s="82"/>
      <c r="J384" s="82">
        <v>42300</v>
      </c>
      <c r="K384" s="82" t="s">
        <v>198</v>
      </c>
      <c r="L384" s="82" t="s">
        <v>197</v>
      </c>
      <c r="M384" s="82" t="s">
        <v>196</v>
      </c>
      <c r="N384" s="82" t="s">
        <v>195</v>
      </c>
      <c r="O384" s="75" t="s">
        <v>2643</v>
      </c>
      <c r="P384" s="83" t="s">
        <v>2543</v>
      </c>
      <c r="Q384" s="83">
        <v>1</v>
      </c>
    </row>
    <row r="385" spans="1:17" s="162" customFormat="1" hidden="1">
      <c r="A385" s="58">
        <v>605</v>
      </c>
      <c r="B385" s="58">
        <v>464</v>
      </c>
      <c r="C385" s="78" t="s">
        <v>218</v>
      </c>
      <c r="D385" s="70"/>
      <c r="E385" s="79">
        <v>1590</v>
      </c>
      <c r="F385" s="58">
        <v>14</v>
      </c>
      <c r="G385" s="79">
        <v>22260</v>
      </c>
      <c r="H385" s="70"/>
      <c r="I385" s="70"/>
      <c r="J385" s="70">
        <v>19080</v>
      </c>
      <c r="K385" s="70" t="s">
        <v>198</v>
      </c>
      <c r="L385" s="70" t="s">
        <v>197</v>
      </c>
      <c r="M385" s="70" t="s">
        <v>196</v>
      </c>
      <c r="N385" s="70" t="s">
        <v>195</v>
      </c>
      <c r="O385" s="58" t="s">
        <v>2642</v>
      </c>
      <c r="P385" s="66" t="s">
        <v>2634</v>
      </c>
      <c r="Q385" s="62"/>
    </row>
    <row r="386" spans="1:17" s="163" customFormat="1" ht="31.5" hidden="1">
      <c r="A386" s="75">
        <v>606</v>
      </c>
      <c r="B386" s="75">
        <v>476</v>
      </c>
      <c r="C386" s="82" t="s">
        <v>2637</v>
      </c>
      <c r="D386" s="82"/>
      <c r="E386" s="89">
        <v>22000</v>
      </c>
      <c r="F386" s="75">
        <v>1</v>
      </c>
      <c r="G386" s="89">
        <v>22000</v>
      </c>
      <c r="H386" s="82"/>
      <c r="I386" s="82"/>
      <c r="J386" s="82">
        <v>22000</v>
      </c>
      <c r="K386" s="82" t="s">
        <v>201</v>
      </c>
      <c r="L386" s="82" t="s">
        <v>200</v>
      </c>
      <c r="M386" s="82" t="s">
        <v>199</v>
      </c>
      <c r="N386" s="82" t="s">
        <v>195</v>
      </c>
      <c r="O386" s="75" t="s">
        <v>2643</v>
      </c>
      <c r="P386" s="83" t="s">
        <v>2633</v>
      </c>
      <c r="Q386" s="83">
        <v>1</v>
      </c>
    </row>
    <row r="387" spans="1:17" s="162" customFormat="1" hidden="1">
      <c r="A387" s="58">
        <v>607</v>
      </c>
      <c r="B387" s="58">
        <v>477</v>
      </c>
      <c r="C387" s="78" t="s">
        <v>216</v>
      </c>
      <c r="D387" s="70"/>
      <c r="E387" s="79">
        <v>5990</v>
      </c>
      <c r="F387" s="58">
        <v>1</v>
      </c>
      <c r="G387" s="79">
        <v>5990</v>
      </c>
      <c r="H387" s="70"/>
      <c r="I387" s="70"/>
      <c r="J387" s="70">
        <v>5990</v>
      </c>
      <c r="K387" s="70" t="s">
        <v>198</v>
      </c>
      <c r="L387" s="70" t="s">
        <v>197</v>
      </c>
      <c r="M387" s="70" t="s">
        <v>196</v>
      </c>
      <c r="N387" s="70" t="s">
        <v>195</v>
      </c>
      <c r="O387" s="58" t="s">
        <v>2642</v>
      </c>
      <c r="P387" s="66" t="s">
        <v>2634</v>
      </c>
      <c r="Q387" s="62"/>
    </row>
    <row r="388" spans="1:17" s="162" customFormat="1" hidden="1">
      <c r="A388" s="58">
        <v>608</v>
      </c>
      <c r="B388" s="58">
        <v>478</v>
      </c>
      <c r="C388" s="78" t="s">
        <v>215</v>
      </c>
      <c r="D388" s="70"/>
      <c r="E388" s="79">
        <v>5490</v>
      </c>
      <c r="F388" s="58">
        <v>6</v>
      </c>
      <c r="G388" s="79">
        <v>32940</v>
      </c>
      <c r="H388" s="70"/>
      <c r="I388" s="70"/>
      <c r="J388" s="70">
        <v>32940</v>
      </c>
      <c r="K388" s="70" t="s">
        <v>198</v>
      </c>
      <c r="L388" s="70" t="s">
        <v>197</v>
      </c>
      <c r="M388" s="70" t="s">
        <v>196</v>
      </c>
      <c r="N388" s="70" t="s">
        <v>195</v>
      </c>
      <c r="O388" s="58" t="s">
        <v>2642</v>
      </c>
      <c r="P388" s="66" t="s">
        <v>2634</v>
      </c>
      <c r="Q388" s="62"/>
    </row>
    <row r="389" spans="1:17" s="162" customFormat="1" ht="31.5" hidden="1">
      <c r="A389" s="58">
        <v>609</v>
      </c>
      <c r="B389" s="58">
        <v>484</v>
      </c>
      <c r="C389" s="78" t="s">
        <v>214</v>
      </c>
      <c r="D389" s="70"/>
      <c r="E389" s="79">
        <v>440000</v>
      </c>
      <c r="F389" s="58">
        <v>1</v>
      </c>
      <c r="G389" s="79">
        <v>440000</v>
      </c>
      <c r="H389" s="70"/>
      <c r="I389" s="70"/>
      <c r="J389" s="70">
        <v>440000</v>
      </c>
      <c r="K389" s="70" t="s">
        <v>198</v>
      </c>
      <c r="L389" s="70" t="s">
        <v>197</v>
      </c>
      <c r="M389" s="70" t="s">
        <v>196</v>
      </c>
      <c r="N389" s="70" t="s">
        <v>195</v>
      </c>
      <c r="O389" s="58" t="s">
        <v>2642</v>
      </c>
      <c r="P389" s="66" t="s">
        <v>2634</v>
      </c>
      <c r="Q389" s="62"/>
    </row>
    <row r="390" spans="1:17" s="162" customFormat="1" hidden="1">
      <c r="A390" s="58">
        <v>610</v>
      </c>
      <c r="B390" s="58">
        <v>485</v>
      </c>
      <c r="C390" s="78" t="s">
        <v>213</v>
      </c>
      <c r="D390" s="70"/>
      <c r="E390" s="79">
        <v>763900</v>
      </c>
      <c r="F390" s="58">
        <v>1</v>
      </c>
      <c r="G390" s="79">
        <v>763900</v>
      </c>
      <c r="H390" s="70"/>
      <c r="I390" s="70"/>
      <c r="J390" s="70">
        <v>763900</v>
      </c>
      <c r="K390" s="70" t="s">
        <v>198</v>
      </c>
      <c r="L390" s="70" t="s">
        <v>197</v>
      </c>
      <c r="M390" s="70" t="s">
        <v>196</v>
      </c>
      <c r="N390" s="70" t="s">
        <v>195</v>
      </c>
      <c r="O390" s="58" t="s">
        <v>2642</v>
      </c>
      <c r="P390" s="66" t="s">
        <v>2634</v>
      </c>
      <c r="Q390" s="62"/>
    </row>
    <row r="391" spans="1:17" s="163" customFormat="1" ht="31.5" hidden="1">
      <c r="A391" s="75">
        <v>611</v>
      </c>
      <c r="B391" s="75">
        <v>486</v>
      </c>
      <c r="C391" s="82" t="s">
        <v>2500</v>
      </c>
      <c r="D391" s="82"/>
      <c r="E391" s="89">
        <v>120000</v>
      </c>
      <c r="F391" s="75">
        <v>1</v>
      </c>
      <c r="G391" s="89">
        <v>120000</v>
      </c>
      <c r="H391" s="82"/>
      <c r="I391" s="82"/>
      <c r="J391" s="82">
        <v>120000</v>
      </c>
      <c r="K391" s="82" t="s">
        <v>205</v>
      </c>
      <c r="L391" s="82" t="s">
        <v>204</v>
      </c>
      <c r="M391" s="82" t="s">
        <v>204</v>
      </c>
      <c r="N391" s="82" t="s">
        <v>195</v>
      </c>
      <c r="O391" s="75" t="s">
        <v>2643</v>
      </c>
      <c r="P391" s="83" t="s">
        <v>2499</v>
      </c>
      <c r="Q391" s="83">
        <v>1</v>
      </c>
    </row>
    <row r="392" spans="1:17" s="163" customFormat="1" ht="47.25" hidden="1">
      <c r="A392" s="75">
        <v>612</v>
      </c>
      <c r="B392" s="75">
        <v>487</v>
      </c>
      <c r="C392" s="82" t="s">
        <v>2534</v>
      </c>
      <c r="D392" s="82"/>
      <c r="E392" s="89">
        <v>28600</v>
      </c>
      <c r="F392" s="75">
        <v>3</v>
      </c>
      <c r="G392" s="89">
        <v>85800</v>
      </c>
      <c r="H392" s="82"/>
      <c r="I392" s="82"/>
      <c r="J392" s="82">
        <v>85800</v>
      </c>
      <c r="K392" s="82" t="s">
        <v>201</v>
      </c>
      <c r="L392" s="82" t="s">
        <v>200</v>
      </c>
      <c r="M392" s="82" t="s">
        <v>199</v>
      </c>
      <c r="N392" s="82" t="s">
        <v>195</v>
      </c>
      <c r="O392" s="75" t="s">
        <v>2643</v>
      </c>
      <c r="P392" s="83" t="s">
        <v>2533</v>
      </c>
      <c r="Q392" s="83">
        <v>1</v>
      </c>
    </row>
    <row r="393" spans="1:17" s="162" customFormat="1" ht="47.25" hidden="1">
      <c r="A393" s="58">
        <v>613</v>
      </c>
      <c r="B393" s="58">
        <v>490</v>
      </c>
      <c r="C393" s="78" t="s">
        <v>203</v>
      </c>
      <c r="D393" s="70"/>
      <c r="E393" s="79">
        <v>23000</v>
      </c>
      <c r="F393" s="58">
        <v>1</v>
      </c>
      <c r="G393" s="79">
        <v>23000</v>
      </c>
      <c r="H393" s="70"/>
      <c r="I393" s="70"/>
      <c r="J393" s="70">
        <v>23000</v>
      </c>
      <c r="K393" s="70" t="s">
        <v>201</v>
      </c>
      <c r="L393" s="70" t="s">
        <v>200</v>
      </c>
      <c r="M393" s="70" t="s">
        <v>199</v>
      </c>
      <c r="N393" s="70" t="s">
        <v>195</v>
      </c>
      <c r="O393" s="58" t="s">
        <v>2643</v>
      </c>
      <c r="P393" s="66" t="s">
        <v>2170</v>
      </c>
      <c r="Q393" s="62"/>
    </row>
    <row r="394" spans="1:17" s="162" customFormat="1" ht="31.5" hidden="1">
      <c r="A394" s="58">
        <v>614</v>
      </c>
      <c r="B394" s="58">
        <v>491</v>
      </c>
      <c r="C394" s="78" t="s">
        <v>743</v>
      </c>
      <c r="D394" s="70"/>
      <c r="E394" s="79">
        <v>21000</v>
      </c>
      <c r="F394" s="58">
        <v>1</v>
      </c>
      <c r="G394" s="79">
        <v>21000</v>
      </c>
      <c r="H394" s="70"/>
      <c r="I394" s="70"/>
      <c r="J394" s="70">
        <v>21000</v>
      </c>
      <c r="K394" s="70" t="s">
        <v>201</v>
      </c>
      <c r="L394" s="70" t="s">
        <v>200</v>
      </c>
      <c r="M394" s="70" t="s">
        <v>199</v>
      </c>
      <c r="N394" s="70" t="s">
        <v>195</v>
      </c>
      <c r="O394" s="58" t="s">
        <v>2643</v>
      </c>
      <c r="P394" s="66" t="s">
        <v>2633</v>
      </c>
      <c r="Q394" s="62"/>
    </row>
    <row r="395" spans="1:17" s="163" customFormat="1" ht="47.25" hidden="1">
      <c r="A395" s="75">
        <v>615</v>
      </c>
      <c r="B395" s="75">
        <v>492</v>
      </c>
      <c r="C395" s="82" t="s">
        <v>2534</v>
      </c>
      <c r="D395" s="82"/>
      <c r="E395" s="89">
        <v>28600</v>
      </c>
      <c r="F395" s="75">
        <v>1</v>
      </c>
      <c r="G395" s="89">
        <v>28600</v>
      </c>
      <c r="H395" s="82"/>
      <c r="I395" s="82"/>
      <c r="J395" s="82">
        <v>28600</v>
      </c>
      <c r="K395" s="82" t="s">
        <v>201</v>
      </c>
      <c r="L395" s="82" t="s">
        <v>200</v>
      </c>
      <c r="M395" s="82" t="s">
        <v>199</v>
      </c>
      <c r="N395" s="82" t="s">
        <v>195</v>
      </c>
      <c r="O395" s="75" t="s">
        <v>2643</v>
      </c>
      <c r="P395" s="83" t="s">
        <v>2533</v>
      </c>
      <c r="Q395" s="83">
        <v>1</v>
      </c>
    </row>
    <row r="396" spans="1:17" s="162" customFormat="1" ht="47.25" hidden="1">
      <c r="A396" s="58">
        <v>616</v>
      </c>
      <c r="B396" s="58">
        <v>493</v>
      </c>
      <c r="C396" s="78" t="s">
        <v>164</v>
      </c>
      <c r="D396" s="70"/>
      <c r="E396" s="79">
        <v>787000</v>
      </c>
      <c r="F396" s="58">
        <v>1</v>
      </c>
      <c r="G396" s="79">
        <v>787000</v>
      </c>
      <c r="H396" s="70"/>
      <c r="I396" s="70"/>
      <c r="J396" s="70">
        <v>787000</v>
      </c>
      <c r="K396" s="70" t="s">
        <v>198</v>
      </c>
      <c r="L396" s="70" t="s">
        <v>197</v>
      </c>
      <c r="M396" s="70" t="s">
        <v>196</v>
      </c>
      <c r="N396" s="70" t="s">
        <v>195</v>
      </c>
      <c r="O396" s="58" t="s">
        <v>2644</v>
      </c>
      <c r="P396" s="66" t="s">
        <v>2343</v>
      </c>
      <c r="Q396" s="62"/>
    </row>
    <row r="397" spans="1:17" s="163" customFormat="1" ht="31.5" hidden="1">
      <c r="A397" s="75">
        <v>617</v>
      </c>
      <c r="B397" s="75">
        <v>179</v>
      </c>
      <c r="C397" s="82" t="s">
        <v>2500</v>
      </c>
      <c r="D397" s="82"/>
      <c r="E397" s="89">
        <v>120000</v>
      </c>
      <c r="F397" s="75">
        <v>1</v>
      </c>
      <c r="G397" s="89">
        <v>120000</v>
      </c>
      <c r="H397" s="82"/>
      <c r="I397" s="82"/>
      <c r="J397" s="82">
        <v>120000</v>
      </c>
      <c r="K397" s="82" t="s">
        <v>1110</v>
      </c>
      <c r="L397" s="82" t="s">
        <v>107</v>
      </c>
      <c r="M397" s="82" t="s">
        <v>21</v>
      </c>
      <c r="N397" s="82" t="s">
        <v>1</v>
      </c>
      <c r="O397" s="75" t="s">
        <v>2643</v>
      </c>
      <c r="P397" s="83" t="s">
        <v>2499</v>
      </c>
      <c r="Q397" s="83">
        <v>1</v>
      </c>
    </row>
    <row r="398" spans="1:17" s="163" customFormat="1" ht="63" hidden="1">
      <c r="A398" s="75">
        <v>618</v>
      </c>
      <c r="B398" s="75">
        <v>180</v>
      </c>
      <c r="C398" s="82" t="s">
        <v>2340</v>
      </c>
      <c r="D398" s="82"/>
      <c r="E398" s="89">
        <v>729000</v>
      </c>
      <c r="F398" s="75">
        <v>1</v>
      </c>
      <c r="G398" s="89">
        <v>729000</v>
      </c>
      <c r="H398" s="82"/>
      <c r="I398" s="82"/>
      <c r="J398" s="82">
        <v>729000</v>
      </c>
      <c r="K398" s="82" t="s">
        <v>125</v>
      </c>
      <c r="L398" s="82" t="s">
        <v>71</v>
      </c>
      <c r="M398" s="82" t="s">
        <v>124</v>
      </c>
      <c r="N398" s="82" t="s">
        <v>1</v>
      </c>
      <c r="O398" s="75" t="s">
        <v>2643</v>
      </c>
      <c r="P398" s="83" t="s">
        <v>2339</v>
      </c>
      <c r="Q398" s="83">
        <v>1</v>
      </c>
    </row>
    <row r="399" spans="1:17" s="162" customFormat="1" ht="31.5" hidden="1">
      <c r="A399" s="58">
        <v>619</v>
      </c>
      <c r="B399" s="58">
        <v>181</v>
      </c>
      <c r="C399" s="78" t="s">
        <v>122</v>
      </c>
      <c r="D399" s="70"/>
      <c r="E399" s="79">
        <v>430000</v>
      </c>
      <c r="F399" s="58">
        <v>1</v>
      </c>
      <c r="G399" s="79">
        <v>430000</v>
      </c>
      <c r="H399" s="70"/>
      <c r="I399" s="70"/>
      <c r="J399" s="70">
        <v>430000</v>
      </c>
      <c r="K399" s="70" t="s">
        <v>119</v>
      </c>
      <c r="L399" s="70" t="s">
        <v>22</v>
      </c>
      <c r="M399" s="70" t="s">
        <v>118</v>
      </c>
      <c r="N399" s="70" t="s">
        <v>1</v>
      </c>
      <c r="O399" s="58" t="s">
        <v>2643</v>
      </c>
      <c r="P399" s="66" t="s">
        <v>1805</v>
      </c>
      <c r="Q399" s="62"/>
    </row>
    <row r="400" spans="1:17" s="162" customFormat="1" ht="31.5" hidden="1">
      <c r="A400" s="58">
        <v>620</v>
      </c>
      <c r="B400" s="58">
        <v>182</v>
      </c>
      <c r="C400" s="78" t="s">
        <v>121</v>
      </c>
      <c r="D400" s="70"/>
      <c r="E400" s="79">
        <v>495000</v>
      </c>
      <c r="F400" s="58">
        <v>1</v>
      </c>
      <c r="G400" s="79">
        <v>495000</v>
      </c>
      <c r="H400" s="70"/>
      <c r="I400" s="70"/>
      <c r="J400" s="70">
        <v>495000</v>
      </c>
      <c r="K400" s="70" t="s">
        <v>119</v>
      </c>
      <c r="L400" s="70" t="s">
        <v>22</v>
      </c>
      <c r="M400" s="70" t="s">
        <v>118</v>
      </c>
      <c r="N400" s="70" t="s">
        <v>1</v>
      </c>
      <c r="O400" s="58" t="s">
        <v>2642</v>
      </c>
      <c r="P400" s="66" t="s">
        <v>2634</v>
      </c>
      <c r="Q400" s="62"/>
    </row>
    <row r="401" spans="1:17" s="162" customFormat="1" ht="47.25" hidden="1">
      <c r="A401" s="58">
        <v>621</v>
      </c>
      <c r="B401" s="58">
        <v>183</v>
      </c>
      <c r="C401" s="78" t="s">
        <v>120</v>
      </c>
      <c r="D401" s="70"/>
      <c r="E401" s="79">
        <v>130000</v>
      </c>
      <c r="F401" s="58">
        <v>1</v>
      </c>
      <c r="G401" s="79">
        <v>130000</v>
      </c>
      <c r="H401" s="70"/>
      <c r="I401" s="70"/>
      <c r="J401" s="70">
        <v>130000</v>
      </c>
      <c r="K401" s="70" t="s">
        <v>119</v>
      </c>
      <c r="L401" s="70" t="s">
        <v>22</v>
      </c>
      <c r="M401" s="70" t="s">
        <v>118</v>
      </c>
      <c r="N401" s="70" t="s">
        <v>1</v>
      </c>
      <c r="O401" s="58" t="s">
        <v>2642</v>
      </c>
      <c r="P401" s="66" t="s">
        <v>2634</v>
      </c>
      <c r="Q401" s="62"/>
    </row>
    <row r="402" spans="1:17" s="162" customFormat="1" ht="47.25" hidden="1">
      <c r="A402" s="58">
        <v>622</v>
      </c>
      <c r="B402" s="58">
        <v>184</v>
      </c>
      <c r="C402" s="78" t="s">
        <v>17</v>
      </c>
      <c r="D402" s="70"/>
      <c r="E402" s="79">
        <v>70000</v>
      </c>
      <c r="F402" s="58">
        <v>1</v>
      </c>
      <c r="G402" s="79">
        <v>70000</v>
      </c>
      <c r="H402" s="70"/>
      <c r="I402" s="70"/>
      <c r="J402" s="70">
        <v>70000</v>
      </c>
      <c r="K402" s="70" t="s">
        <v>116</v>
      </c>
      <c r="L402" s="70" t="s">
        <v>22</v>
      </c>
      <c r="M402" s="70" t="s">
        <v>70</v>
      </c>
      <c r="N402" s="70" t="s">
        <v>1</v>
      </c>
      <c r="O402" s="58" t="s">
        <v>2643</v>
      </c>
      <c r="P402" s="66" t="s">
        <v>2059</v>
      </c>
      <c r="Q402" s="62"/>
    </row>
    <row r="403" spans="1:17" s="162" customFormat="1" ht="31.5" hidden="1">
      <c r="A403" s="58">
        <v>623</v>
      </c>
      <c r="B403" s="58">
        <v>185</v>
      </c>
      <c r="C403" s="78" t="s">
        <v>114</v>
      </c>
      <c r="D403" s="70"/>
      <c r="E403" s="79">
        <v>25000</v>
      </c>
      <c r="F403" s="58">
        <v>1</v>
      </c>
      <c r="G403" s="79">
        <v>25000</v>
      </c>
      <c r="H403" s="70"/>
      <c r="I403" s="70"/>
      <c r="J403" s="70">
        <v>25000</v>
      </c>
      <c r="K403" s="70" t="s">
        <v>113</v>
      </c>
      <c r="L403" s="70" t="s">
        <v>112</v>
      </c>
      <c r="M403" s="70" t="s">
        <v>111</v>
      </c>
      <c r="N403" s="70" t="s">
        <v>1</v>
      </c>
      <c r="O403" s="58" t="s">
        <v>2643</v>
      </c>
      <c r="P403" s="66" t="s">
        <v>2066</v>
      </c>
      <c r="Q403" s="62"/>
    </row>
    <row r="404" spans="1:17" s="163" customFormat="1" ht="47.25" hidden="1">
      <c r="A404" s="75">
        <v>624</v>
      </c>
      <c r="B404" s="75">
        <v>186</v>
      </c>
      <c r="C404" s="82" t="s">
        <v>2536</v>
      </c>
      <c r="D404" s="82"/>
      <c r="E404" s="89">
        <v>30600</v>
      </c>
      <c r="F404" s="75">
        <v>5</v>
      </c>
      <c r="G404" s="89">
        <v>153000</v>
      </c>
      <c r="H404" s="82"/>
      <c r="I404" s="82"/>
      <c r="J404" s="82">
        <v>153000</v>
      </c>
      <c r="K404" s="82" t="s">
        <v>1117</v>
      </c>
      <c r="L404" s="82" t="s">
        <v>95</v>
      </c>
      <c r="M404" s="82" t="s">
        <v>95</v>
      </c>
      <c r="N404" s="82" t="s">
        <v>1</v>
      </c>
      <c r="O404" s="75" t="s">
        <v>2643</v>
      </c>
      <c r="P404" s="83" t="s">
        <v>2535</v>
      </c>
      <c r="Q404" s="83">
        <v>1</v>
      </c>
    </row>
    <row r="405" spans="1:17" s="163" customFormat="1" ht="47.25" hidden="1">
      <c r="A405" s="75">
        <v>625</v>
      </c>
      <c r="B405" s="75">
        <v>191</v>
      </c>
      <c r="C405" s="82" t="s">
        <v>2536</v>
      </c>
      <c r="D405" s="82"/>
      <c r="E405" s="89">
        <v>30600</v>
      </c>
      <c r="F405" s="75">
        <v>3</v>
      </c>
      <c r="G405" s="89">
        <v>91800</v>
      </c>
      <c r="H405" s="82"/>
      <c r="I405" s="82"/>
      <c r="J405" s="82">
        <v>91800</v>
      </c>
      <c r="K405" s="82" t="s">
        <v>110</v>
      </c>
      <c r="L405" s="82" t="s">
        <v>95</v>
      </c>
      <c r="M405" s="82" t="s">
        <v>102</v>
      </c>
      <c r="N405" s="82" t="s">
        <v>1</v>
      </c>
      <c r="O405" s="75" t="s">
        <v>2643</v>
      </c>
      <c r="P405" s="83" t="s">
        <v>2535</v>
      </c>
      <c r="Q405" s="83">
        <v>1</v>
      </c>
    </row>
    <row r="406" spans="1:17" s="162" customFormat="1" ht="47.25" hidden="1">
      <c r="A406" s="58">
        <v>626</v>
      </c>
      <c r="B406" s="58">
        <v>194</v>
      </c>
      <c r="C406" s="78" t="s">
        <v>109</v>
      </c>
      <c r="D406" s="70"/>
      <c r="E406" s="79">
        <v>51200</v>
      </c>
      <c r="F406" s="58">
        <v>2</v>
      </c>
      <c r="G406" s="79">
        <v>102400</v>
      </c>
      <c r="H406" s="70"/>
      <c r="I406" s="70"/>
      <c r="J406" s="70">
        <v>102400</v>
      </c>
      <c r="K406" s="70" t="s">
        <v>108</v>
      </c>
      <c r="L406" s="70" t="s">
        <v>107</v>
      </c>
      <c r="M406" s="70" t="s">
        <v>106</v>
      </c>
      <c r="N406" s="70" t="s">
        <v>1</v>
      </c>
      <c r="O406" s="58" t="s">
        <v>2643</v>
      </c>
      <c r="P406" s="66" t="s">
        <v>2547</v>
      </c>
      <c r="Q406" s="62"/>
    </row>
    <row r="407" spans="1:17" s="163" customFormat="1" ht="47.25" hidden="1">
      <c r="A407" s="75">
        <v>627</v>
      </c>
      <c r="B407" s="75">
        <v>196</v>
      </c>
      <c r="C407" s="82" t="s">
        <v>2536</v>
      </c>
      <c r="D407" s="82"/>
      <c r="E407" s="89">
        <v>30600</v>
      </c>
      <c r="F407" s="75">
        <v>1</v>
      </c>
      <c r="G407" s="89">
        <v>30600</v>
      </c>
      <c r="H407" s="82"/>
      <c r="I407" s="82"/>
      <c r="J407" s="82">
        <v>30600</v>
      </c>
      <c r="K407" s="82" t="s">
        <v>105</v>
      </c>
      <c r="L407" s="82" t="s">
        <v>95</v>
      </c>
      <c r="M407" s="82" t="s">
        <v>95</v>
      </c>
      <c r="N407" s="82" t="s">
        <v>1</v>
      </c>
      <c r="O407" s="75" t="s">
        <v>2643</v>
      </c>
      <c r="P407" s="83" t="s">
        <v>2535</v>
      </c>
      <c r="Q407" s="83">
        <v>1</v>
      </c>
    </row>
    <row r="408" spans="1:17" s="163" customFormat="1" ht="47.25" hidden="1">
      <c r="A408" s="75">
        <v>628</v>
      </c>
      <c r="B408" s="75">
        <v>197</v>
      </c>
      <c r="C408" s="82" t="s">
        <v>2536</v>
      </c>
      <c r="D408" s="82"/>
      <c r="E408" s="89">
        <v>30600</v>
      </c>
      <c r="F408" s="75">
        <v>2</v>
      </c>
      <c r="G408" s="89">
        <v>61200</v>
      </c>
      <c r="H408" s="82"/>
      <c r="I408" s="82"/>
      <c r="J408" s="82">
        <v>61200</v>
      </c>
      <c r="K408" s="82" t="s">
        <v>105</v>
      </c>
      <c r="L408" s="82" t="s">
        <v>95</v>
      </c>
      <c r="M408" s="82" t="s">
        <v>95</v>
      </c>
      <c r="N408" s="82" t="s">
        <v>1</v>
      </c>
      <c r="O408" s="75" t="s">
        <v>2643</v>
      </c>
      <c r="P408" s="83" t="s">
        <v>2535</v>
      </c>
      <c r="Q408" s="83">
        <v>1</v>
      </c>
    </row>
    <row r="409" spans="1:17" s="163" customFormat="1" ht="47.25" hidden="1">
      <c r="A409" s="75">
        <v>629</v>
      </c>
      <c r="B409" s="75">
        <v>199</v>
      </c>
      <c r="C409" s="82" t="s">
        <v>2536</v>
      </c>
      <c r="D409" s="82"/>
      <c r="E409" s="89">
        <v>30600</v>
      </c>
      <c r="F409" s="75">
        <v>3</v>
      </c>
      <c r="G409" s="89">
        <v>91800</v>
      </c>
      <c r="H409" s="82"/>
      <c r="I409" s="82"/>
      <c r="J409" s="82">
        <v>91800</v>
      </c>
      <c r="K409" s="82" t="s">
        <v>104</v>
      </c>
      <c r="L409" s="82" t="s">
        <v>95</v>
      </c>
      <c r="M409" s="82" t="s">
        <v>94</v>
      </c>
      <c r="N409" s="82" t="s">
        <v>1</v>
      </c>
      <c r="O409" s="75" t="s">
        <v>2643</v>
      </c>
      <c r="P409" s="83" t="s">
        <v>2535</v>
      </c>
      <c r="Q409" s="83">
        <v>1</v>
      </c>
    </row>
    <row r="410" spans="1:17" s="163" customFormat="1" ht="47.25" hidden="1">
      <c r="A410" s="75">
        <v>630</v>
      </c>
      <c r="B410" s="75">
        <v>202</v>
      </c>
      <c r="C410" s="82" t="s">
        <v>2536</v>
      </c>
      <c r="D410" s="82"/>
      <c r="E410" s="89">
        <v>30600</v>
      </c>
      <c r="F410" s="75">
        <v>3</v>
      </c>
      <c r="G410" s="89">
        <v>91800</v>
      </c>
      <c r="H410" s="82"/>
      <c r="I410" s="82"/>
      <c r="J410" s="82">
        <v>91800</v>
      </c>
      <c r="K410" s="82" t="s">
        <v>103</v>
      </c>
      <c r="L410" s="82" t="s">
        <v>95</v>
      </c>
      <c r="M410" s="82" t="s">
        <v>102</v>
      </c>
      <c r="N410" s="82" t="s">
        <v>1</v>
      </c>
      <c r="O410" s="75" t="s">
        <v>2643</v>
      </c>
      <c r="P410" s="83" t="s">
        <v>2535</v>
      </c>
      <c r="Q410" s="83">
        <v>1</v>
      </c>
    </row>
    <row r="411" spans="1:17" s="162" customFormat="1" ht="31.5" hidden="1">
      <c r="A411" s="58">
        <v>631</v>
      </c>
      <c r="B411" s="58">
        <v>205</v>
      </c>
      <c r="C411" s="78" t="s">
        <v>64</v>
      </c>
      <c r="D411" s="70"/>
      <c r="E411" s="79">
        <v>20000</v>
      </c>
      <c r="F411" s="58">
        <v>1</v>
      </c>
      <c r="G411" s="79">
        <v>20000</v>
      </c>
      <c r="H411" s="70"/>
      <c r="I411" s="70"/>
      <c r="J411" s="70">
        <v>20000</v>
      </c>
      <c r="K411" s="70" t="s">
        <v>89</v>
      </c>
      <c r="L411" s="70" t="s">
        <v>71</v>
      </c>
      <c r="M411" s="70" t="s">
        <v>88</v>
      </c>
      <c r="N411" s="70" t="s">
        <v>1</v>
      </c>
      <c r="O411" s="58" t="s">
        <v>2643</v>
      </c>
      <c r="P411" s="66" t="s">
        <v>1343</v>
      </c>
      <c r="Q411" s="62"/>
    </row>
    <row r="412" spans="1:17" s="163" customFormat="1" ht="47.25" hidden="1">
      <c r="A412" s="75">
        <v>632</v>
      </c>
      <c r="B412" s="75">
        <v>206</v>
      </c>
      <c r="C412" s="82" t="s">
        <v>2536</v>
      </c>
      <c r="D412" s="82"/>
      <c r="E412" s="89">
        <v>30600</v>
      </c>
      <c r="F412" s="75">
        <v>3</v>
      </c>
      <c r="G412" s="89">
        <v>91800</v>
      </c>
      <c r="H412" s="82"/>
      <c r="I412" s="82"/>
      <c r="J412" s="82">
        <v>91800</v>
      </c>
      <c r="K412" s="82" t="s">
        <v>101</v>
      </c>
      <c r="L412" s="82" t="s">
        <v>95</v>
      </c>
      <c r="M412" s="82" t="s">
        <v>98</v>
      </c>
      <c r="N412" s="82" t="s">
        <v>1</v>
      </c>
      <c r="O412" s="75" t="s">
        <v>2643</v>
      </c>
      <c r="P412" s="83" t="s">
        <v>2535</v>
      </c>
      <c r="Q412" s="83">
        <v>1</v>
      </c>
    </row>
    <row r="413" spans="1:17" s="162" customFormat="1" ht="31.5" hidden="1">
      <c r="A413" s="58">
        <v>633</v>
      </c>
      <c r="B413" s="58">
        <v>209</v>
      </c>
      <c r="C413" s="78" t="s">
        <v>38</v>
      </c>
      <c r="D413" s="70"/>
      <c r="E413" s="79">
        <v>75000</v>
      </c>
      <c r="F413" s="58">
        <v>1</v>
      </c>
      <c r="G413" s="79">
        <v>75000</v>
      </c>
      <c r="H413" s="70"/>
      <c r="I413" s="70"/>
      <c r="J413" s="70">
        <v>75000</v>
      </c>
      <c r="K413" s="70" t="s">
        <v>93</v>
      </c>
      <c r="L413" s="70" t="s">
        <v>22</v>
      </c>
      <c r="M413" s="70" t="s">
        <v>92</v>
      </c>
      <c r="N413" s="70" t="s">
        <v>1</v>
      </c>
      <c r="O413" s="58" t="s">
        <v>2643</v>
      </c>
      <c r="P413" s="66" t="s">
        <v>1885</v>
      </c>
      <c r="Q413" s="62"/>
    </row>
    <row r="414" spans="1:17" s="162" customFormat="1" ht="31.5" hidden="1">
      <c r="A414" s="58">
        <v>634</v>
      </c>
      <c r="B414" s="58">
        <v>210</v>
      </c>
      <c r="C414" s="78" t="s">
        <v>64</v>
      </c>
      <c r="D414" s="70"/>
      <c r="E414" s="79">
        <v>20000</v>
      </c>
      <c r="F414" s="58">
        <v>1</v>
      </c>
      <c r="G414" s="79">
        <v>20000</v>
      </c>
      <c r="H414" s="70"/>
      <c r="I414" s="70"/>
      <c r="J414" s="70">
        <v>20000</v>
      </c>
      <c r="K414" s="70" t="s">
        <v>1122</v>
      </c>
      <c r="L414" s="70" t="s">
        <v>71</v>
      </c>
      <c r="M414" s="70" t="s">
        <v>100</v>
      </c>
      <c r="N414" s="70" t="s">
        <v>1</v>
      </c>
      <c r="O414" s="58" t="s">
        <v>2643</v>
      </c>
      <c r="P414" s="66" t="s">
        <v>1343</v>
      </c>
      <c r="Q414" s="62"/>
    </row>
    <row r="415" spans="1:17" s="163" customFormat="1" ht="47.25" hidden="1">
      <c r="A415" s="75">
        <v>635</v>
      </c>
      <c r="B415" s="75">
        <v>211</v>
      </c>
      <c r="C415" s="82" t="s">
        <v>2536</v>
      </c>
      <c r="D415" s="82"/>
      <c r="E415" s="89">
        <v>30600</v>
      </c>
      <c r="F415" s="75">
        <v>3</v>
      </c>
      <c r="G415" s="89">
        <v>91800</v>
      </c>
      <c r="H415" s="82"/>
      <c r="I415" s="82"/>
      <c r="J415" s="82">
        <v>91800</v>
      </c>
      <c r="K415" s="82" t="s">
        <v>99</v>
      </c>
      <c r="L415" s="82" t="s">
        <v>95</v>
      </c>
      <c r="M415" s="82" t="s">
        <v>98</v>
      </c>
      <c r="N415" s="82" t="s">
        <v>1</v>
      </c>
      <c r="O415" s="75" t="s">
        <v>2643</v>
      </c>
      <c r="P415" s="83" t="s">
        <v>2535</v>
      </c>
      <c r="Q415" s="83">
        <v>1</v>
      </c>
    </row>
    <row r="416" spans="1:17" s="163" customFormat="1" ht="63" hidden="1">
      <c r="A416" s="75">
        <v>636</v>
      </c>
      <c r="B416" s="75">
        <v>214</v>
      </c>
      <c r="C416" s="82" t="s">
        <v>2340</v>
      </c>
      <c r="D416" s="82"/>
      <c r="E416" s="89">
        <v>729000</v>
      </c>
      <c r="F416" s="75">
        <v>1</v>
      </c>
      <c r="G416" s="89">
        <v>729000</v>
      </c>
      <c r="H416" s="82"/>
      <c r="I416" s="82"/>
      <c r="J416" s="82">
        <v>729000</v>
      </c>
      <c r="K416" s="82" t="s">
        <v>1123</v>
      </c>
      <c r="L416" s="82" t="s">
        <v>19</v>
      </c>
      <c r="M416" s="82" t="s">
        <v>94</v>
      </c>
      <c r="N416" s="82" t="s">
        <v>1</v>
      </c>
      <c r="O416" s="75" t="s">
        <v>2643</v>
      </c>
      <c r="P416" s="83" t="s">
        <v>2339</v>
      </c>
      <c r="Q416" s="83">
        <v>1</v>
      </c>
    </row>
    <row r="417" spans="1:17" s="162" customFormat="1" ht="31.5" hidden="1">
      <c r="A417" s="58">
        <v>637</v>
      </c>
      <c r="B417" s="58">
        <v>215</v>
      </c>
      <c r="C417" s="78" t="s">
        <v>85</v>
      </c>
      <c r="D417" s="70"/>
      <c r="E417" s="79">
        <v>65000</v>
      </c>
      <c r="F417" s="58">
        <v>1</v>
      </c>
      <c r="G417" s="70">
        <v>65000</v>
      </c>
      <c r="H417" s="70"/>
      <c r="I417" s="70"/>
      <c r="J417" s="70">
        <v>65000</v>
      </c>
      <c r="K417" s="70" t="s">
        <v>93</v>
      </c>
      <c r="L417" s="70" t="s">
        <v>22</v>
      </c>
      <c r="M417" s="70" t="s">
        <v>92</v>
      </c>
      <c r="N417" s="70" t="s">
        <v>1</v>
      </c>
      <c r="O417" s="58" t="s">
        <v>2643</v>
      </c>
      <c r="P417" s="66" t="s">
        <v>1939</v>
      </c>
      <c r="Q417" s="62"/>
    </row>
    <row r="418" spans="1:17" s="162" customFormat="1" ht="31.5" hidden="1">
      <c r="A418" s="58">
        <v>638</v>
      </c>
      <c r="B418" s="58">
        <v>216</v>
      </c>
      <c r="C418" s="78" t="s">
        <v>64</v>
      </c>
      <c r="D418" s="70"/>
      <c r="E418" s="79">
        <v>20000</v>
      </c>
      <c r="F418" s="58">
        <v>1</v>
      </c>
      <c r="G418" s="70">
        <v>20000</v>
      </c>
      <c r="H418" s="70"/>
      <c r="I418" s="70"/>
      <c r="J418" s="70">
        <v>20000</v>
      </c>
      <c r="K418" s="70" t="s">
        <v>1125</v>
      </c>
      <c r="L418" s="70" t="s">
        <v>71</v>
      </c>
      <c r="M418" s="70" t="s">
        <v>97</v>
      </c>
      <c r="N418" s="70" t="s">
        <v>1</v>
      </c>
      <c r="O418" s="58" t="s">
        <v>2643</v>
      </c>
      <c r="P418" s="66" t="s">
        <v>1343</v>
      </c>
      <c r="Q418" s="62"/>
    </row>
    <row r="419" spans="1:17" s="163" customFormat="1" ht="47.25" hidden="1">
      <c r="A419" s="75">
        <v>639</v>
      </c>
      <c r="B419" s="75">
        <v>217</v>
      </c>
      <c r="C419" s="82" t="s">
        <v>2536</v>
      </c>
      <c r="D419" s="82"/>
      <c r="E419" s="89">
        <v>30600</v>
      </c>
      <c r="F419" s="75">
        <v>4</v>
      </c>
      <c r="G419" s="82">
        <v>122400</v>
      </c>
      <c r="H419" s="82"/>
      <c r="I419" s="82"/>
      <c r="J419" s="82">
        <v>122400</v>
      </c>
      <c r="K419" s="82" t="s">
        <v>96</v>
      </c>
      <c r="L419" s="82" t="s">
        <v>95</v>
      </c>
      <c r="M419" s="82" t="s">
        <v>94</v>
      </c>
      <c r="N419" s="82" t="s">
        <v>1</v>
      </c>
      <c r="O419" s="75" t="s">
        <v>2643</v>
      </c>
      <c r="P419" s="83" t="s">
        <v>2535</v>
      </c>
      <c r="Q419" s="83">
        <v>1</v>
      </c>
    </row>
    <row r="420" spans="1:17" s="163" customFormat="1" ht="47.25" hidden="1">
      <c r="A420" s="75">
        <v>640</v>
      </c>
      <c r="B420" s="75">
        <v>221</v>
      </c>
      <c r="C420" s="82" t="s">
        <v>2530</v>
      </c>
      <c r="D420" s="82"/>
      <c r="E420" s="89">
        <v>23000</v>
      </c>
      <c r="F420" s="75">
        <v>1</v>
      </c>
      <c r="G420" s="82">
        <v>23000</v>
      </c>
      <c r="H420" s="82"/>
      <c r="I420" s="82"/>
      <c r="J420" s="82">
        <v>23000</v>
      </c>
      <c r="K420" s="82" t="s">
        <v>93</v>
      </c>
      <c r="L420" s="82" t="s">
        <v>22</v>
      </c>
      <c r="M420" s="82" t="s">
        <v>92</v>
      </c>
      <c r="N420" s="82" t="s">
        <v>1</v>
      </c>
      <c r="O420" s="75" t="s">
        <v>2643</v>
      </c>
      <c r="P420" s="83" t="s">
        <v>2529</v>
      </c>
      <c r="Q420" s="83">
        <v>1</v>
      </c>
    </row>
    <row r="421" spans="1:17" s="162" customFormat="1" ht="31.5" hidden="1">
      <c r="A421" s="58">
        <v>641</v>
      </c>
      <c r="B421" s="58">
        <v>222</v>
      </c>
      <c r="C421" s="78" t="s">
        <v>64</v>
      </c>
      <c r="D421" s="70"/>
      <c r="E421" s="79">
        <v>20000</v>
      </c>
      <c r="F421" s="58">
        <v>1</v>
      </c>
      <c r="G421" s="70">
        <v>20000</v>
      </c>
      <c r="H421" s="70"/>
      <c r="I421" s="70"/>
      <c r="J421" s="70">
        <v>20000</v>
      </c>
      <c r="K421" s="70" t="s">
        <v>91</v>
      </c>
      <c r="L421" s="70" t="s">
        <v>71</v>
      </c>
      <c r="M421" s="70" t="s">
        <v>81</v>
      </c>
      <c r="N421" s="70" t="s">
        <v>1</v>
      </c>
      <c r="O421" s="58" t="s">
        <v>2643</v>
      </c>
      <c r="P421" s="66" t="s">
        <v>1343</v>
      </c>
      <c r="Q421" s="62"/>
    </row>
    <row r="422" spans="1:17" s="162" customFormat="1" ht="31.5" hidden="1">
      <c r="A422" s="58">
        <v>642</v>
      </c>
      <c r="B422" s="58">
        <v>223</v>
      </c>
      <c r="C422" s="78" t="s">
        <v>73</v>
      </c>
      <c r="D422" s="70"/>
      <c r="E422" s="79">
        <v>15800</v>
      </c>
      <c r="F422" s="58">
        <v>1</v>
      </c>
      <c r="G422" s="70">
        <v>15800</v>
      </c>
      <c r="H422" s="70"/>
      <c r="I422" s="70"/>
      <c r="J422" s="70">
        <v>15800</v>
      </c>
      <c r="K422" s="70" t="s">
        <v>89</v>
      </c>
      <c r="L422" s="70" t="s">
        <v>71</v>
      </c>
      <c r="M422" s="70" t="s">
        <v>88</v>
      </c>
      <c r="N422" s="70" t="s">
        <v>1</v>
      </c>
      <c r="O422" s="58" t="s">
        <v>2643</v>
      </c>
      <c r="P422" s="66" t="s">
        <v>2259</v>
      </c>
      <c r="Q422" s="62"/>
    </row>
    <row r="423" spans="1:17" s="162" customFormat="1" ht="31.5" hidden="1">
      <c r="A423" s="58">
        <v>643</v>
      </c>
      <c r="B423" s="58">
        <v>224</v>
      </c>
      <c r="C423" s="78" t="s">
        <v>87</v>
      </c>
      <c r="D423" s="70"/>
      <c r="E423" s="79">
        <v>930000</v>
      </c>
      <c r="F423" s="58">
        <v>1</v>
      </c>
      <c r="G423" s="70">
        <v>930000</v>
      </c>
      <c r="H423" s="70"/>
      <c r="I423" s="70"/>
      <c r="J423" s="70">
        <v>930000</v>
      </c>
      <c r="K423" s="70" t="s">
        <v>84</v>
      </c>
      <c r="L423" s="70" t="s">
        <v>19</v>
      </c>
      <c r="M423" s="70" t="s">
        <v>83</v>
      </c>
      <c r="N423" s="70" t="s">
        <v>1</v>
      </c>
      <c r="O423" s="58" t="s">
        <v>2643</v>
      </c>
      <c r="P423" s="66" t="s">
        <v>2115</v>
      </c>
      <c r="Q423" s="62"/>
    </row>
    <row r="424" spans="1:17" s="162" customFormat="1" ht="31.5" hidden="1">
      <c r="A424" s="58">
        <v>644</v>
      </c>
      <c r="B424" s="58">
        <v>225</v>
      </c>
      <c r="C424" s="78" t="s">
        <v>85</v>
      </c>
      <c r="D424" s="70"/>
      <c r="E424" s="79">
        <v>65000</v>
      </c>
      <c r="F424" s="58">
        <v>1</v>
      </c>
      <c r="G424" s="70">
        <v>65000</v>
      </c>
      <c r="H424" s="70"/>
      <c r="I424" s="70"/>
      <c r="J424" s="70">
        <v>65000</v>
      </c>
      <c r="K424" s="70" t="s">
        <v>84</v>
      </c>
      <c r="L424" s="70" t="s">
        <v>19</v>
      </c>
      <c r="M424" s="70" t="s">
        <v>83</v>
      </c>
      <c r="N424" s="70" t="s">
        <v>1</v>
      </c>
      <c r="O424" s="58" t="s">
        <v>2643</v>
      </c>
      <c r="P424" s="66" t="s">
        <v>1939</v>
      </c>
      <c r="Q424" s="62"/>
    </row>
    <row r="425" spans="1:17" s="162" customFormat="1" ht="47.25" hidden="1">
      <c r="A425" s="58">
        <v>645</v>
      </c>
      <c r="B425" s="58">
        <v>226</v>
      </c>
      <c r="C425" s="78" t="s">
        <v>73</v>
      </c>
      <c r="D425" s="70"/>
      <c r="E425" s="79">
        <v>15800</v>
      </c>
      <c r="F425" s="58">
        <v>1</v>
      </c>
      <c r="G425" s="70">
        <v>15800</v>
      </c>
      <c r="H425" s="70"/>
      <c r="I425" s="70"/>
      <c r="J425" s="70">
        <v>15800</v>
      </c>
      <c r="K425" s="70" t="s">
        <v>82</v>
      </c>
      <c r="L425" s="70" t="s">
        <v>71</v>
      </c>
      <c r="M425" s="70" t="s">
        <v>81</v>
      </c>
      <c r="N425" s="70" t="s">
        <v>1</v>
      </c>
      <c r="O425" s="58" t="s">
        <v>2643</v>
      </c>
      <c r="P425" s="66" t="s">
        <v>2259</v>
      </c>
      <c r="Q425" s="62"/>
    </row>
    <row r="426" spans="1:17" s="162" customFormat="1" hidden="1">
      <c r="A426" s="58">
        <v>646</v>
      </c>
      <c r="B426" s="58">
        <v>227</v>
      </c>
      <c r="C426" s="78" t="s">
        <v>38</v>
      </c>
      <c r="D426" s="70"/>
      <c r="E426" s="79">
        <v>75000</v>
      </c>
      <c r="F426" s="58">
        <v>1</v>
      </c>
      <c r="G426" s="70">
        <v>75000</v>
      </c>
      <c r="H426" s="70"/>
      <c r="I426" s="70"/>
      <c r="J426" s="70">
        <v>75000</v>
      </c>
      <c r="K426" s="70" t="s">
        <v>1064</v>
      </c>
      <c r="L426" s="70" t="s">
        <v>22</v>
      </c>
      <c r="M426" s="70" t="s">
        <v>78</v>
      </c>
      <c r="N426" s="70" t="s">
        <v>1</v>
      </c>
      <c r="O426" s="58" t="s">
        <v>2643</v>
      </c>
      <c r="P426" s="66" t="s">
        <v>1885</v>
      </c>
      <c r="Q426" s="62"/>
    </row>
    <row r="427" spans="1:17" s="162" customFormat="1" ht="31.5" hidden="1">
      <c r="A427" s="58">
        <v>647</v>
      </c>
      <c r="B427" s="58">
        <v>228</v>
      </c>
      <c r="C427" s="78" t="s">
        <v>79</v>
      </c>
      <c r="D427" s="70"/>
      <c r="E427" s="79">
        <v>175000</v>
      </c>
      <c r="F427" s="58">
        <v>1</v>
      </c>
      <c r="G427" s="70">
        <v>175000</v>
      </c>
      <c r="H427" s="70"/>
      <c r="I427" s="70"/>
      <c r="J427" s="70">
        <v>175000</v>
      </c>
      <c r="K427" s="70" t="s">
        <v>1064</v>
      </c>
      <c r="L427" s="70" t="s">
        <v>22</v>
      </c>
      <c r="M427" s="70" t="s">
        <v>78</v>
      </c>
      <c r="N427" s="70" t="s">
        <v>1</v>
      </c>
      <c r="O427" s="58" t="s">
        <v>2643</v>
      </c>
      <c r="P427" s="66" t="s">
        <v>1940</v>
      </c>
      <c r="Q427" s="62"/>
    </row>
    <row r="428" spans="1:17" s="162" customFormat="1" ht="31.5" hidden="1">
      <c r="A428" s="58">
        <v>648</v>
      </c>
      <c r="B428" s="58">
        <v>229</v>
      </c>
      <c r="C428" s="78" t="s">
        <v>73</v>
      </c>
      <c r="D428" s="70"/>
      <c r="E428" s="79">
        <v>15800</v>
      </c>
      <c r="F428" s="58">
        <v>1</v>
      </c>
      <c r="G428" s="70">
        <v>15800</v>
      </c>
      <c r="H428" s="70"/>
      <c r="I428" s="70"/>
      <c r="J428" s="70">
        <v>15800</v>
      </c>
      <c r="K428" s="70" t="s">
        <v>77</v>
      </c>
      <c r="L428" s="70" t="s">
        <v>71</v>
      </c>
      <c r="M428" s="70" t="s">
        <v>76</v>
      </c>
      <c r="N428" s="70" t="s">
        <v>1</v>
      </c>
      <c r="O428" s="58" t="s">
        <v>2643</v>
      </c>
      <c r="P428" s="66" t="s">
        <v>2259</v>
      </c>
      <c r="Q428" s="62"/>
    </row>
    <row r="429" spans="1:17" s="162" customFormat="1" hidden="1">
      <c r="A429" s="58">
        <v>649</v>
      </c>
      <c r="B429" s="58">
        <v>230</v>
      </c>
      <c r="C429" s="78" t="s">
        <v>73</v>
      </c>
      <c r="D429" s="70"/>
      <c r="E429" s="79">
        <v>15800</v>
      </c>
      <c r="F429" s="58">
        <v>1</v>
      </c>
      <c r="G429" s="70">
        <v>15800</v>
      </c>
      <c r="H429" s="70"/>
      <c r="I429" s="70"/>
      <c r="J429" s="70">
        <v>15800</v>
      </c>
      <c r="K429" s="70" t="s">
        <v>75</v>
      </c>
      <c r="L429" s="70" t="s">
        <v>71</v>
      </c>
      <c r="M429" s="70" t="s">
        <v>74</v>
      </c>
      <c r="N429" s="70" t="s">
        <v>1</v>
      </c>
      <c r="O429" s="58" t="s">
        <v>2643</v>
      </c>
      <c r="P429" s="66" t="s">
        <v>2259</v>
      </c>
      <c r="Q429" s="62"/>
    </row>
    <row r="430" spans="1:17" s="162" customFormat="1" ht="31.5" hidden="1">
      <c r="A430" s="58">
        <v>650</v>
      </c>
      <c r="B430" s="58">
        <v>231</v>
      </c>
      <c r="C430" s="78" t="s">
        <v>17</v>
      </c>
      <c r="D430" s="70"/>
      <c r="E430" s="79">
        <v>70000</v>
      </c>
      <c r="F430" s="58">
        <v>1</v>
      </c>
      <c r="G430" s="70">
        <v>70000</v>
      </c>
      <c r="H430" s="70"/>
      <c r="I430" s="70"/>
      <c r="J430" s="70">
        <v>70000</v>
      </c>
      <c r="K430" s="70" t="s">
        <v>68</v>
      </c>
      <c r="L430" s="70" t="s">
        <v>22</v>
      </c>
      <c r="M430" s="70" t="s">
        <v>67</v>
      </c>
      <c r="N430" s="70" t="s">
        <v>1</v>
      </c>
      <c r="O430" s="58" t="s">
        <v>2643</v>
      </c>
      <c r="P430" s="66" t="s">
        <v>2059</v>
      </c>
      <c r="Q430" s="62"/>
    </row>
    <row r="431" spans="1:17" s="162" customFormat="1" hidden="1">
      <c r="A431" s="58">
        <v>651</v>
      </c>
      <c r="B431" s="58">
        <v>232</v>
      </c>
      <c r="C431" s="78" t="s">
        <v>73</v>
      </c>
      <c r="D431" s="70"/>
      <c r="E431" s="79">
        <v>15800</v>
      </c>
      <c r="F431" s="58">
        <v>1</v>
      </c>
      <c r="G431" s="70">
        <v>15800</v>
      </c>
      <c r="H431" s="70"/>
      <c r="I431" s="70"/>
      <c r="J431" s="70">
        <v>15800</v>
      </c>
      <c r="K431" s="70" t="s">
        <v>72</v>
      </c>
      <c r="L431" s="70" t="s">
        <v>71</v>
      </c>
      <c r="M431" s="70" t="s">
        <v>70</v>
      </c>
      <c r="N431" s="70" t="s">
        <v>1</v>
      </c>
      <c r="O431" s="58" t="s">
        <v>2643</v>
      </c>
      <c r="P431" s="66" t="s">
        <v>2259</v>
      </c>
      <c r="Q431" s="62"/>
    </row>
    <row r="432" spans="1:17" s="163" customFormat="1" ht="47.25" hidden="1">
      <c r="A432" s="75">
        <v>652</v>
      </c>
      <c r="B432" s="75">
        <v>233</v>
      </c>
      <c r="C432" s="82" t="s">
        <v>2538</v>
      </c>
      <c r="D432" s="82"/>
      <c r="E432" s="89">
        <v>32400</v>
      </c>
      <c r="F432" s="75">
        <v>2</v>
      </c>
      <c r="G432" s="82">
        <v>64800</v>
      </c>
      <c r="H432" s="82"/>
      <c r="I432" s="82"/>
      <c r="J432" s="82">
        <v>64800</v>
      </c>
      <c r="K432" s="82" t="s">
        <v>68</v>
      </c>
      <c r="L432" s="82" t="s">
        <v>22</v>
      </c>
      <c r="M432" s="82" t="s">
        <v>67</v>
      </c>
      <c r="N432" s="82" t="s">
        <v>1</v>
      </c>
      <c r="O432" s="75" t="s">
        <v>2643</v>
      </c>
      <c r="P432" s="83" t="s">
        <v>2537</v>
      </c>
      <c r="Q432" s="83">
        <v>1</v>
      </c>
    </row>
    <row r="433" spans="1:17" s="162" customFormat="1" ht="31.5" hidden="1">
      <c r="A433" s="58">
        <v>653</v>
      </c>
      <c r="B433" s="58">
        <v>235</v>
      </c>
      <c r="C433" s="78" t="s">
        <v>53</v>
      </c>
      <c r="D433" s="70"/>
      <c r="E433" s="79">
        <v>33000</v>
      </c>
      <c r="F433" s="58">
        <v>1</v>
      </c>
      <c r="G433" s="70">
        <v>33000</v>
      </c>
      <c r="H433" s="70"/>
      <c r="I433" s="70"/>
      <c r="J433" s="70">
        <v>33000</v>
      </c>
      <c r="K433" s="70" t="s">
        <v>68</v>
      </c>
      <c r="L433" s="70" t="s">
        <v>22</v>
      </c>
      <c r="M433" s="70" t="s">
        <v>67</v>
      </c>
      <c r="N433" s="70" t="s">
        <v>1</v>
      </c>
      <c r="O433" s="58" t="s">
        <v>2644</v>
      </c>
      <c r="P433" s="66" t="s">
        <v>2139</v>
      </c>
      <c r="Q433" s="62"/>
    </row>
    <row r="434" spans="1:17" s="162" customFormat="1" ht="47.25" hidden="1">
      <c r="A434" s="58">
        <v>654</v>
      </c>
      <c r="B434" s="58">
        <v>236</v>
      </c>
      <c r="C434" s="78" t="s">
        <v>60</v>
      </c>
      <c r="D434" s="70"/>
      <c r="E434" s="79">
        <v>15000</v>
      </c>
      <c r="F434" s="58">
        <v>1</v>
      </c>
      <c r="G434" s="70">
        <v>15000</v>
      </c>
      <c r="H434" s="70"/>
      <c r="I434" s="70"/>
      <c r="J434" s="70">
        <v>15000</v>
      </c>
      <c r="K434" s="70" t="s">
        <v>68</v>
      </c>
      <c r="L434" s="70" t="s">
        <v>22</v>
      </c>
      <c r="M434" s="70" t="s">
        <v>67</v>
      </c>
      <c r="N434" s="70" t="s">
        <v>1</v>
      </c>
      <c r="O434" s="58" t="s">
        <v>2643</v>
      </c>
      <c r="P434" s="66" t="s">
        <v>2169</v>
      </c>
      <c r="Q434" s="62"/>
    </row>
    <row r="435" spans="1:17" s="162" customFormat="1" ht="31.5" hidden="1">
      <c r="A435" s="58">
        <v>655</v>
      </c>
      <c r="B435" s="58">
        <v>237</v>
      </c>
      <c r="C435" s="78" t="s">
        <v>38</v>
      </c>
      <c r="D435" s="70"/>
      <c r="E435" s="79">
        <v>75000</v>
      </c>
      <c r="F435" s="58">
        <v>1</v>
      </c>
      <c r="G435" s="70">
        <v>75000</v>
      </c>
      <c r="H435" s="70"/>
      <c r="I435" s="70"/>
      <c r="J435" s="70">
        <v>75000</v>
      </c>
      <c r="K435" s="70" t="s">
        <v>66</v>
      </c>
      <c r="L435" s="70" t="s">
        <v>22</v>
      </c>
      <c r="M435" s="70" t="s">
        <v>65</v>
      </c>
      <c r="N435" s="70" t="s">
        <v>1</v>
      </c>
      <c r="O435" s="58" t="s">
        <v>2643</v>
      </c>
      <c r="P435" s="66" t="s">
        <v>1885</v>
      </c>
      <c r="Q435" s="62"/>
    </row>
    <row r="436" spans="1:17" s="163" customFormat="1" ht="47.25" hidden="1">
      <c r="A436" s="75">
        <v>656</v>
      </c>
      <c r="B436" s="75">
        <v>238</v>
      </c>
      <c r="C436" s="82" t="s">
        <v>2540</v>
      </c>
      <c r="D436" s="82"/>
      <c r="E436" s="89">
        <v>36200</v>
      </c>
      <c r="F436" s="75">
        <v>1</v>
      </c>
      <c r="G436" s="82">
        <v>36200</v>
      </c>
      <c r="H436" s="82"/>
      <c r="I436" s="82"/>
      <c r="J436" s="82">
        <v>36200</v>
      </c>
      <c r="K436" s="82" t="s">
        <v>66</v>
      </c>
      <c r="L436" s="82" t="s">
        <v>22</v>
      </c>
      <c r="M436" s="82" t="s">
        <v>65</v>
      </c>
      <c r="N436" s="82" t="s">
        <v>1</v>
      </c>
      <c r="O436" s="75" t="s">
        <v>2643</v>
      </c>
      <c r="P436" s="83" t="s">
        <v>2539</v>
      </c>
      <c r="Q436" s="83">
        <v>1</v>
      </c>
    </row>
    <row r="437" spans="1:17" s="162" customFormat="1" ht="31.5" hidden="1">
      <c r="A437" s="58">
        <v>657</v>
      </c>
      <c r="B437" s="58">
        <v>239</v>
      </c>
      <c r="C437" s="78" t="s">
        <v>17</v>
      </c>
      <c r="D437" s="70"/>
      <c r="E437" s="79">
        <v>70000</v>
      </c>
      <c r="F437" s="58">
        <v>1</v>
      </c>
      <c r="G437" s="70">
        <v>70000</v>
      </c>
      <c r="H437" s="70"/>
      <c r="I437" s="70"/>
      <c r="J437" s="70">
        <v>70000</v>
      </c>
      <c r="K437" s="70" t="s">
        <v>59</v>
      </c>
      <c r="L437" s="70" t="s">
        <v>22</v>
      </c>
      <c r="M437" s="70" t="s">
        <v>58</v>
      </c>
      <c r="N437" s="70" t="s">
        <v>1</v>
      </c>
      <c r="O437" s="58" t="s">
        <v>2643</v>
      </c>
      <c r="P437" s="66" t="s">
        <v>2059</v>
      </c>
      <c r="Q437" s="62"/>
    </row>
    <row r="438" spans="1:17" s="162" customFormat="1" ht="31.5" hidden="1">
      <c r="A438" s="58">
        <v>658</v>
      </c>
      <c r="B438" s="58">
        <v>240</v>
      </c>
      <c r="C438" s="78" t="s">
        <v>64</v>
      </c>
      <c r="D438" s="70"/>
      <c r="E438" s="79">
        <v>20000</v>
      </c>
      <c r="F438" s="58">
        <v>1</v>
      </c>
      <c r="G438" s="70">
        <v>20000</v>
      </c>
      <c r="H438" s="70"/>
      <c r="I438" s="70"/>
      <c r="J438" s="70">
        <v>20000</v>
      </c>
      <c r="K438" s="70" t="s">
        <v>59</v>
      </c>
      <c r="L438" s="70" t="s">
        <v>22</v>
      </c>
      <c r="M438" s="70" t="s">
        <v>58</v>
      </c>
      <c r="N438" s="70" t="s">
        <v>1</v>
      </c>
      <c r="O438" s="58" t="s">
        <v>2643</v>
      </c>
      <c r="P438" s="66" t="s">
        <v>1343</v>
      </c>
      <c r="Q438" s="62"/>
    </row>
    <row r="439" spans="1:17" s="163" customFormat="1" ht="31.5" hidden="1">
      <c r="A439" s="75">
        <v>659</v>
      </c>
      <c r="B439" s="75">
        <v>241</v>
      </c>
      <c r="C439" s="82" t="s">
        <v>2500</v>
      </c>
      <c r="D439" s="82"/>
      <c r="E439" s="89">
        <v>120000</v>
      </c>
      <c r="F439" s="75">
        <v>1</v>
      </c>
      <c r="G439" s="82">
        <v>120000</v>
      </c>
      <c r="H439" s="82"/>
      <c r="I439" s="82"/>
      <c r="J439" s="82">
        <v>120000</v>
      </c>
      <c r="K439" s="82" t="s">
        <v>59</v>
      </c>
      <c r="L439" s="82" t="s">
        <v>22</v>
      </c>
      <c r="M439" s="82" t="s">
        <v>58</v>
      </c>
      <c r="N439" s="82" t="s">
        <v>1</v>
      </c>
      <c r="O439" s="75" t="s">
        <v>2643</v>
      </c>
      <c r="P439" s="83" t="s">
        <v>2499</v>
      </c>
      <c r="Q439" s="83">
        <v>1</v>
      </c>
    </row>
    <row r="440" spans="1:17" s="163" customFormat="1" ht="47.25" hidden="1">
      <c r="A440" s="75">
        <v>660</v>
      </c>
      <c r="B440" s="75">
        <v>242</v>
      </c>
      <c r="C440" s="82" t="s">
        <v>2534</v>
      </c>
      <c r="D440" s="82"/>
      <c r="E440" s="89">
        <v>28600</v>
      </c>
      <c r="F440" s="75">
        <v>2</v>
      </c>
      <c r="G440" s="82">
        <v>57200</v>
      </c>
      <c r="H440" s="82"/>
      <c r="I440" s="82"/>
      <c r="J440" s="82">
        <v>57200</v>
      </c>
      <c r="K440" s="82" t="s">
        <v>63</v>
      </c>
      <c r="L440" s="82" t="s">
        <v>7</v>
      </c>
      <c r="M440" s="82" t="s">
        <v>62</v>
      </c>
      <c r="N440" s="82" t="s">
        <v>1</v>
      </c>
      <c r="O440" s="75" t="s">
        <v>2643</v>
      </c>
      <c r="P440" s="83" t="s">
        <v>2533</v>
      </c>
      <c r="Q440" s="83">
        <v>1</v>
      </c>
    </row>
    <row r="441" spans="1:17" s="162" customFormat="1" ht="31.5" hidden="1">
      <c r="A441" s="58">
        <v>661</v>
      </c>
      <c r="B441" s="58">
        <v>244</v>
      </c>
      <c r="C441" s="78" t="s">
        <v>38</v>
      </c>
      <c r="D441" s="70"/>
      <c r="E441" s="79">
        <v>75000</v>
      </c>
      <c r="F441" s="58">
        <v>1</v>
      </c>
      <c r="G441" s="70">
        <v>75000</v>
      </c>
      <c r="H441" s="70"/>
      <c r="I441" s="70"/>
      <c r="J441" s="70">
        <v>75000</v>
      </c>
      <c r="K441" s="70" t="s">
        <v>59</v>
      </c>
      <c r="L441" s="70" t="s">
        <v>22</v>
      </c>
      <c r="M441" s="70" t="s">
        <v>58</v>
      </c>
      <c r="N441" s="70" t="s">
        <v>1</v>
      </c>
      <c r="O441" s="58" t="s">
        <v>2643</v>
      </c>
      <c r="P441" s="66" t="s">
        <v>1885</v>
      </c>
      <c r="Q441" s="62"/>
    </row>
    <row r="442" spans="1:17" s="163" customFormat="1" ht="47.25" hidden="1">
      <c r="A442" s="75">
        <v>662</v>
      </c>
      <c r="B442" s="75">
        <v>245</v>
      </c>
      <c r="C442" s="82" t="s">
        <v>2534</v>
      </c>
      <c r="D442" s="82"/>
      <c r="E442" s="89">
        <v>28600</v>
      </c>
      <c r="F442" s="75">
        <v>2</v>
      </c>
      <c r="G442" s="82">
        <v>57200</v>
      </c>
      <c r="H442" s="82"/>
      <c r="I442" s="82"/>
      <c r="J442" s="82">
        <v>57200</v>
      </c>
      <c r="K442" s="82" t="s">
        <v>61</v>
      </c>
      <c r="L442" s="82" t="s">
        <v>7</v>
      </c>
      <c r="M442" s="82" t="s">
        <v>7</v>
      </c>
      <c r="N442" s="82" t="s">
        <v>1</v>
      </c>
      <c r="O442" s="75" t="s">
        <v>2643</v>
      </c>
      <c r="P442" s="83" t="s">
        <v>2533</v>
      </c>
      <c r="Q442" s="83">
        <v>1</v>
      </c>
    </row>
    <row r="443" spans="1:17" s="162" customFormat="1" ht="47.25" hidden="1">
      <c r="A443" s="58">
        <v>663</v>
      </c>
      <c r="B443" s="58">
        <v>247</v>
      </c>
      <c r="C443" s="78" t="s">
        <v>60</v>
      </c>
      <c r="D443" s="70"/>
      <c r="E443" s="79">
        <v>15000</v>
      </c>
      <c r="F443" s="58">
        <v>1</v>
      </c>
      <c r="G443" s="70">
        <v>15000</v>
      </c>
      <c r="H443" s="70"/>
      <c r="I443" s="70"/>
      <c r="J443" s="70">
        <v>15000</v>
      </c>
      <c r="K443" s="70" t="s">
        <v>59</v>
      </c>
      <c r="L443" s="70" t="s">
        <v>22</v>
      </c>
      <c r="M443" s="70" t="s">
        <v>58</v>
      </c>
      <c r="N443" s="70" t="s">
        <v>1</v>
      </c>
      <c r="O443" s="58" t="s">
        <v>2643</v>
      </c>
      <c r="P443" s="66" t="s">
        <v>2169</v>
      </c>
      <c r="Q443" s="62"/>
    </row>
    <row r="444" spans="1:17" s="163" customFormat="1" ht="47.25" hidden="1">
      <c r="A444" s="75">
        <v>664</v>
      </c>
      <c r="B444" s="75">
        <v>248</v>
      </c>
      <c r="C444" s="82" t="s">
        <v>2534</v>
      </c>
      <c r="D444" s="82"/>
      <c r="E444" s="89">
        <v>28600</v>
      </c>
      <c r="F444" s="75">
        <v>2</v>
      </c>
      <c r="G444" s="89">
        <v>57200</v>
      </c>
      <c r="H444" s="82"/>
      <c r="I444" s="82"/>
      <c r="J444" s="82">
        <v>57200</v>
      </c>
      <c r="K444" s="82" t="s">
        <v>57</v>
      </c>
      <c r="L444" s="82" t="s">
        <v>7</v>
      </c>
      <c r="M444" s="82" t="s">
        <v>56</v>
      </c>
      <c r="N444" s="82" t="s">
        <v>1</v>
      </c>
      <c r="O444" s="75" t="s">
        <v>2643</v>
      </c>
      <c r="P444" s="83" t="s">
        <v>2533</v>
      </c>
      <c r="Q444" s="83">
        <v>1</v>
      </c>
    </row>
    <row r="445" spans="1:17" s="162" customFormat="1" ht="31.5" hidden="1">
      <c r="A445" s="58">
        <v>665</v>
      </c>
      <c r="B445" s="58">
        <v>250</v>
      </c>
      <c r="C445" s="78" t="s">
        <v>17</v>
      </c>
      <c r="D445" s="70"/>
      <c r="E445" s="79">
        <v>70000</v>
      </c>
      <c r="F445" s="58">
        <v>1</v>
      </c>
      <c r="G445" s="70">
        <v>70000</v>
      </c>
      <c r="H445" s="70"/>
      <c r="I445" s="70"/>
      <c r="J445" s="70">
        <v>70000</v>
      </c>
      <c r="K445" s="70" t="s">
        <v>51</v>
      </c>
      <c r="L445" s="70" t="s">
        <v>22</v>
      </c>
      <c r="M445" s="70" t="s">
        <v>50</v>
      </c>
      <c r="N445" s="70" t="s">
        <v>1</v>
      </c>
      <c r="O445" s="58" t="s">
        <v>2643</v>
      </c>
      <c r="P445" s="66" t="s">
        <v>2059</v>
      </c>
      <c r="Q445" s="62"/>
    </row>
    <row r="446" spans="1:17" s="162" customFormat="1" ht="31.5" hidden="1">
      <c r="A446" s="58">
        <v>666</v>
      </c>
      <c r="B446" s="58">
        <v>251</v>
      </c>
      <c r="C446" s="78" t="s">
        <v>38</v>
      </c>
      <c r="D446" s="70"/>
      <c r="E446" s="79">
        <v>75000</v>
      </c>
      <c r="F446" s="58">
        <v>1</v>
      </c>
      <c r="G446" s="79">
        <v>75000</v>
      </c>
      <c r="H446" s="70"/>
      <c r="I446" s="70"/>
      <c r="J446" s="70">
        <v>75000</v>
      </c>
      <c r="K446" s="70" t="s">
        <v>51</v>
      </c>
      <c r="L446" s="70" t="s">
        <v>22</v>
      </c>
      <c r="M446" s="70" t="s">
        <v>50</v>
      </c>
      <c r="N446" s="70" t="s">
        <v>1</v>
      </c>
      <c r="O446" s="58" t="s">
        <v>2643</v>
      </c>
      <c r="P446" s="66" t="s">
        <v>1885</v>
      </c>
      <c r="Q446" s="62"/>
    </row>
    <row r="447" spans="1:17" s="163" customFormat="1" ht="47.25" hidden="1">
      <c r="A447" s="75">
        <v>667</v>
      </c>
      <c r="B447" s="75">
        <v>252</v>
      </c>
      <c r="C447" s="82" t="s">
        <v>2530</v>
      </c>
      <c r="D447" s="82"/>
      <c r="E447" s="89">
        <v>23000</v>
      </c>
      <c r="F447" s="75">
        <v>1</v>
      </c>
      <c r="G447" s="82">
        <v>23000</v>
      </c>
      <c r="H447" s="82"/>
      <c r="I447" s="82"/>
      <c r="J447" s="82">
        <v>23000</v>
      </c>
      <c r="K447" s="82" t="s">
        <v>51</v>
      </c>
      <c r="L447" s="82" t="s">
        <v>22</v>
      </c>
      <c r="M447" s="82" t="s">
        <v>50</v>
      </c>
      <c r="N447" s="82" t="s">
        <v>1</v>
      </c>
      <c r="O447" s="75" t="s">
        <v>2643</v>
      </c>
      <c r="P447" s="83" t="s">
        <v>2529</v>
      </c>
      <c r="Q447" s="83">
        <v>1</v>
      </c>
    </row>
    <row r="448" spans="1:17" s="162" customFormat="1" ht="31.5" hidden="1">
      <c r="A448" s="58">
        <v>668</v>
      </c>
      <c r="B448" s="58">
        <v>253</v>
      </c>
      <c r="C448" s="78" t="s">
        <v>43</v>
      </c>
      <c r="D448" s="70"/>
      <c r="E448" s="79">
        <v>50000</v>
      </c>
      <c r="F448" s="58">
        <v>1</v>
      </c>
      <c r="G448" s="79">
        <v>50000</v>
      </c>
      <c r="H448" s="70"/>
      <c r="I448" s="70"/>
      <c r="J448" s="70">
        <v>50000</v>
      </c>
      <c r="K448" s="70" t="s">
        <v>51</v>
      </c>
      <c r="L448" s="70" t="s">
        <v>22</v>
      </c>
      <c r="M448" s="70" t="s">
        <v>50</v>
      </c>
      <c r="N448" s="70" t="s">
        <v>1</v>
      </c>
      <c r="O448" s="58" t="s">
        <v>2643</v>
      </c>
      <c r="P448" s="66" t="s">
        <v>1549</v>
      </c>
      <c r="Q448" s="62"/>
    </row>
    <row r="449" spans="1:17" s="162" customFormat="1" ht="31.5" hidden="1">
      <c r="A449" s="58">
        <v>669</v>
      </c>
      <c r="B449" s="58">
        <v>254</v>
      </c>
      <c r="C449" s="78" t="s">
        <v>53</v>
      </c>
      <c r="D449" s="70"/>
      <c r="E449" s="79">
        <v>33000</v>
      </c>
      <c r="F449" s="58">
        <v>1</v>
      </c>
      <c r="G449" s="70">
        <v>33000</v>
      </c>
      <c r="H449" s="70"/>
      <c r="I449" s="70"/>
      <c r="J449" s="70">
        <v>33000</v>
      </c>
      <c r="K449" s="70" t="s">
        <v>51</v>
      </c>
      <c r="L449" s="70" t="s">
        <v>22</v>
      </c>
      <c r="M449" s="70" t="s">
        <v>50</v>
      </c>
      <c r="N449" s="70" t="s">
        <v>1</v>
      </c>
      <c r="O449" s="58" t="s">
        <v>2644</v>
      </c>
      <c r="P449" s="66" t="s">
        <v>2139</v>
      </c>
      <c r="Q449" s="62"/>
    </row>
    <row r="450" spans="1:17" s="163" customFormat="1" ht="31.5" hidden="1">
      <c r="A450" s="75">
        <v>670</v>
      </c>
      <c r="B450" s="75">
        <v>255</v>
      </c>
      <c r="C450" s="82" t="s">
        <v>2150</v>
      </c>
      <c r="D450" s="82"/>
      <c r="E450" s="89">
        <v>10400</v>
      </c>
      <c r="F450" s="75">
        <v>1</v>
      </c>
      <c r="G450" s="89">
        <v>10400</v>
      </c>
      <c r="H450" s="82"/>
      <c r="I450" s="82"/>
      <c r="J450" s="82">
        <v>10400</v>
      </c>
      <c r="K450" s="82" t="s">
        <v>51</v>
      </c>
      <c r="L450" s="82" t="s">
        <v>22</v>
      </c>
      <c r="M450" s="82" t="s">
        <v>50</v>
      </c>
      <c r="N450" s="82" t="s">
        <v>1</v>
      </c>
      <c r="O450" s="75" t="s">
        <v>2644</v>
      </c>
      <c r="P450" s="83" t="s">
        <v>2149</v>
      </c>
      <c r="Q450" s="83">
        <v>1</v>
      </c>
    </row>
    <row r="451" spans="1:17" s="163" customFormat="1" ht="63" hidden="1">
      <c r="A451" s="75">
        <v>671</v>
      </c>
      <c r="B451" s="75">
        <v>256</v>
      </c>
      <c r="C451" s="82" t="s">
        <v>2340</v>
      </c>
      <c r="D451" s="82"/>
      <c r="E451" s="89">
        <v>729000</v>
      </c>
      <c r="F451" s="75">
        <v>1</v>
      </c>
      <c r="G451" s="82">
        <v>729000</v>
      </c>
      <c r="H451" s="82"/>
      <c r="I451" s="82"/>
      <c r="J451" s="82">
        <v>729000</v>
      </c>
      <c r="K451" s="82" t="s">
        <v>23</v>
      </c>
      <c r="L451" s="82" t="s">
        <v>22</v>
      </c>
      <c r="M451" s="82" t="s">
        <v>21</v>
      </c>
      <c r="N451" s="82" t="s">
        <v>1</v>
      </c>
      <c r="O451" s="75" t="s">
        <v>2643</v>
      </c>
      <c r="P451" s="83" t="s">
        <v>2339</v>
      </c>
      <c r="Q451" s="83">
        <v>1</v>
      </c>
    </row>
    <row r="452" spans="1:17" s="162" customFormat="1" ht="31.5" hidden="1">
      <c r="A452" s="58">
        <v>672</v>
      </c>
      <c r="B452" s="58">
        <v>257</v>
      </c>
      <c r="C452" s="78" t="s">
        <v>17</v>
      </c>
      <c r="D452" s="70"/>
      <c r="E452" s="79">
        <v>70000</v>
      </c>
      <c r="F452" s="58">
        <v>1</v>
      </c>
      <c r="G452" s="70">
        <v>70000</v>
      </c>
      <c r="H452" s="70"/>
      <c r="I452" s="70"/>
      <c r="J452" s="70">
        <v>70000</v>
      </c>
      <c r="K452" s="70" t="s">
        <v>23</v>
      </c>
      <c r="L452" s="70" t="s">
        <v>22</v>
      </c>
      <c r="M452" s="70" t="s">
        <v>21</v>
      </c>
      <c r="N452" s="70" t="s">
        <v>1</v>
      </c>
      <c r="O452" s="58" t="s">
        <v>2643</v>
      </c>
      <c r="P452" s="66" t="s">
        <v>2059</v>
      </c>
      <c r="Q452" s="62"/>
    </row>
    <row r="453" spans="1:17" s="162" customFormat="1" ht="31.5" hidden="1">
      <c r="A453" s="58">
        <v>673</v>
      </c>
      <c r="B453" s="58">
        <v>258</v>
      </c>
      <c r="C453" s="78" t="s">
        <v>38</v>
      </c>
      <c r="D453" s="70"/>
      <c r="E453" s="79">
        <v>75000</v>
      </c>
      <c r="F453" s="58">
        <v>1</v>
      </c>
      <c r="G453" s="70">
        <v>75000</v>
      </c>
      <c r="H453" s="70"/>
      <c r="I453" s="70"/>
      <c r="J453" s="70">
        <v>75000</v>
      </c>
      <c r="K453" s="70" t="s">
        <v>23</v>
      </c>
      <c r="L453" s="70" t="s">
        <v>22</v>
      </c>
      <c r="M453" s="70" t="s">
        <v>21</v>
      </c>
      <c r="N453" s="70" t="s">
        <v>1</v>
      </c>
      <c r="O453" s="58" t="s">
        <v>2643</v>
      </c>
      <c r="P453" s="66" t="s">
        <v>1885</v>
      </c>
      <c r="Q453" s="62"/>
    </row>
    <row r="454" spans="1:17" s="162" customFormat="1" ht="47.25" hidden="1">
      <c r="A454" s="58">
        <v>674</v>
      </c>
      <c r="B454" s="58">
        <v>259</v>
      </c>
      <c r="C454" s="78" t="s">
        <v>39</v>
      </c>
      <c r="D454" s="70"/>
      <c r="E454" s="79">
        <v>300000</v>
      </c>
      <c r="F454" s="58">
        <v>1</v>
      </c>
      <c r="G454" s="70">
        <v>300000</v>
      </c>
      <c r="H454" s="70"/>
      <c r="I454" s="70"/>
      <c r="J454" s="70">
        <v>300000</v>
      </c>
      <c r="K454" s="70" t="s">
        <v>23</v>
      </c>
      <c r="L454" s="70" t="s">
        <v>22</v>
      </c>
      <c r="M454" s="70" t="s">
        <v>21</v>
      </c>
      <c r="N454" s="70" t="s">
        <v>1</v>
      </c>
      <c r="O454" s="58" t="s">
        <v>2643</v>
      </c>
      <c r="P454" s="66" t="s">
        <v>1706</v>
      </c>
      <c r="Q454" s="62"/>
    </row>
    <row r="455" spans="1:17" s="162" customFormat="1" ht="31.5" hidden="1">
      <c r="A455" s="58">
        <v>675</v>
      </c>
      <c r="B455" s="58">
        <v>260</v>
      </c>
      <c r="C455" s="78" t="s">
        <v>17</v>
      </c>
      <c r="D455" s="70"/>
      <c r="E455" s="79">
        <v>70000</v>
      </c>
      <c r="F455" s="58">
        <v>1</v>
      </c>
      <c r="G455" s="70">
        <v>70000</v>
      </c>
      <c r="H455" s="70"/>
      <c r="I455" s="70"/>
      <c r="J455" s="70">
        <v>70000</v>
      </c>
      <c r="K455" s="70" t="s">
        <v>41</v>
      </c>
      <c r="L455" s="70" t="s">
        <v>22</v>
      </c>
      <c r="M455" s="70" t="s">
        <v>40</v>
      </c>
      <c r="N455" s="70" t="s">
        <v>1</v>
      </c>
      <c r="O455" s="58" t="s">
        <v>2643</v>
      </c>
      <c r="P455" s="66" t="s">
        <v>2059</v>
      </c>
      <c r="Q455" s="62"/>
    </row>
    <row r="456" spans="1:17" s="162" customFormat="1" ht="31.5" hidden="1">
      <c r="A456" s="58">
        <v>676</v>
      </c>
      <c r="B456" s="58">
        <v>261</v>
      </c>
      <c r="C456" s="78" t="s">
        <v>48</v>
      </c>
      <c r="D456" s="70"/>
      <c r="E456" s="79">
        <v>12000</v>
      </c>
      <c r="F456" s="58">
        <v>1</v>
      </c>
      <c r="G456" s="70">
        <v>12000</v>
      </c>
      <c r="H456" s="70"/>
      <c r="I456" s="70"/>
      <c r="J456" s="70">
        <v>12000</v>
      </c>
      <c r="K456" s="70" t="s">
        <v>41</v>
      </c>
      <c r="L456" s="70" t="s">
        <v>22</v>
      </c>
      <c r="M456" s="70" t="s">
        <v>40</v>
      </c>
      <c r="N456" s="70" t="s">
        <v>1</v>
      </c>
      <c r="O456" s="58" t="s">
        <v>2643</v>
      </c>
      <c r="P456" s="66" t="s">
        <v>1904</v>
      </c>
      <c r="Q456" s="62"/>
    </row>
    <row r="457" spans="1:17" s="162" customFormat="1" ht="31.5" hidden="1">
      <c r="A457" s="58">
        <v>677</v>
      </c>
      <c r="B457" s="58">
        <v>262</v>
      </c>
      <c r="C457" s="78" t="s">
        <v>38</v>
      </c>
      <c r="D457" s="70"/>
      <c r="E457" s="79">
        <v>75000</v>
      </c>
      <c r="F457" s="58">
        <v>1</v>
      </c>
      <c r="G457" s="70">
        <v>75000</v>
      </c>
      <c r="H457" s="70"/>
      <c r="I457" s="70"/>
      <c r="J457" s="70">
        <v>75000</v>
      </c>
      <c r="K457" s="70" t="s">
        <v>41</v>
      </c>
      <c r="L457" s="70" t="s">
        <v>22</v>
      </c>
      <c r="M457" s="70" t="s">
        <v>40</v>
      </c>
      <c r="N457" s="70" t="s">
        <v>1</v>
      </c>
      <c r="O457" s="58" t="s">
        <v>2643</v>
      </c>
      <c r="P457" s="66" t="s">
        <v>1885</v>
      </c>
      <c r="Q457" s="62"/>
    </row>
    <row r="458" spans="1:17" s="162" customFormat="1" ht="31.5" hidden="1">
      <c r="A458" s="58">
        <v>678</v>
      </c>
      <c r="B458" s="58">
        <v>263</v>
      </c>
      <c r="C458" s="78" t="s">
        <v>1061</v>
      </c>
      <c r="D458" s="70"/>
      <c r="E458" s="79">
        <v>130000</v>
      </c>
      <c r="F458" s="58">
        <v>1</v>
      </c>
      <c r="G458" s="79">
        <v>130000</v>
      </c>
      <c r="H458" s="70"/>
      <c r="I458" s="70"/>
      <c r="J458" s="70">
        <v>130000</v>
      </c>
      <c r="K458" s="70" t="s">
        <v>41</v>
      </c>
      <c r="L458" s="70" t="s">
        <v>22</v>
      </c>
      <c r="M458" s="70" t="s">
        <v>40</v>
      </c>
      <c r="N458" s="70" t="s">
        <v>1</v>
      </c>
      <c r="O458" s="58" t="s">
        <v>2643</v>
      </c>
      <c r="P458" s="66" t="s">
        <v>1386</v>
      </c>
      <c r="Q458" s="62"/>
    </row>
    <row r="459" spans="1:17" s="162" customFormat="1" ht="47.25" hidden="1">
      <c r="A459" s="58">
        <v>679</v>
      </c>
      <c r="B459" s="58">
        <v>264</v>
      </c>
      <c r="C459" s="78" t="s">
        <v>39</v>
      </c>
      <c r="D459" s="70"/>
      <c r="E459" s="79">
        <v>300000</v>
      </c>
      <c r="F459" s="58">
        <v>1</v>
      </c>
      <c r="G459" s="79">
        <v>300000</v>
      </c>
      <c r="H459" s="70"/>
      <c r="I459" s="70"/>
      <c r="J459" s="70">
        <v>300000</v>
      </c>
      <c r="K459" s="70" t="s">
        <v>41</v>
      </c>
      <c r="L459" s="70" t="s">
        <v>22</v>
      </c>
      <c r="M459" s="70" t="s">
        <v>40</v>
      </c>
      <c r="N459" s="70" t="s">
        <v>1</v>
      </c>
      <c r="O459" s="58" t="s">
        <v>2643</v>
      </c>
      <c r="P459" s="66" t="s">
        <v>1706</v>
      </c>
      <c r="Q459" s="62"/>
    </row>
    <row r="460" spans="1:17" s="163" customFormat="1" ht="31.5" hidden="1">
      <c r="A460" s="75">
        <v>680</v>
      </c>
      <c r="B460" s="75">
        <v>265</v>
      </c>
      <c r="C460" s="82" t="s">
        <v>2500</v>
      </c>
      <c r="D460" s="82"/>
      <c r="E460" s="89">
        <v>120000</v>
      </c>
      <c r="F460" s="75">
        <v>1</v>
      </c>
      <c r="G460" s="89">
        <v>120000</v>
      </c>
      <c r="H460" s="82"/>
      <c r="I460" s="82"/>
      <c r="J460" s="82">
        <v>120000</v>
      </c>
      <c r="K460" s="82" t="s">
        <v>41</v>
      </c>
      <c r="L460" s="82" t="s">
        <v>22</v>
      </c>
      <c r="M460" s="82" t="s">
        <v>40</v>
      </c>
      <c r="N460" s="82" t="s">
        <v>1</v>
      </c>
      <c r="O460" s="75" t="s">
        <v>2643</v>
      </c>
      <c r="P460" s="83" t="s">
        <v>2499</v>
      </c>
      <c r="Q460" s="83">
        <v>1</v>
      </c>
    </row>
    <row r="461" spans="1:17" s="162" customFormat="1" ht="31.5" hidden="1">
      <c r="A461" s="58">
        <v>681</v>
      </c>
      <c r="B461" s="58">
        <v>266</v>
      </c>
      <c r="C461" s="78" t="s">
        <v>43</v>
      </c>
      <c r="D461" s="70"/>
      <c r="E461" s="79">
        <v>50000</v>
      </c>
      <c r="F461" s="58">
        <v>1</v>
      </c>
      <c r="G461" s="79">
        <v>50000</v>
      </c>
      <c r="H461" s="70"/>
      <c r="I461" s="70"/>
      <c r="J461" s="70">
        <v>50000</v>
      </c>
      <c r="K461" s="70" t="s">
        <v>41</v>
      </c>
      <c r="L461" s="70" t="s">
        <v>22</v>
      </c>
      <c r="M461" s="70" t="s">
        <v>40</v>
      </c>
      <c r="N461" s="70" t="s">
        <v>1</v>
      </c>
      <c r="O461" s="58" t="s">
        <v>2643</v>
      </c>
      <c r="P461" s="66" t="s">
        <v>1549</v>
      </c>
      <c r="Q461" s="62"/>
    </row>
    <row r="462" spans="1:17" s="163" customFormat="1" ht="31.5" hidden="1">
      <c r="A462" s="75">
        <v>682</v>
      </c>
      <c r="B462" s="75">
        <v>267</v>
      </c>
      <c r="C462" s="82" t="s">
        <v>2302</v>
      </c>
      <c r="D462" s="82"/>
      <c r="E462" s="89">
        <v>57000</v>
      </c>
      <c r="F462" s="75">
        <v>1</v>
      </c>
      <c r="G462" s="89">
        <v>57000</v>
      </c>
      <c r="H462" s="82"/>
      <c r="I462" s="82"/>
      <c r="J462" s="82">
        <v>57000</v>
      </c>
      <c r="K462" s="82" t="s">
        <v>41</v>
      </c>
      <c r="L462" s="82" t="s">
        <v>22</v>
      </c>
      <c r="M462" s="82" t="s">
        <v>40</v>
      </c>
      <c r="N462" s="82" t="s">
        <v>1</v>
      </c>
      <c r="O462" s="75" t="s">
        <v>2644</v>
      </c>
      <c r="P462" s="83" t="s">
        <v>2301</v>
      </c>
      <c r="Q462" s="83">
        <v>1</v>
      </c>
    </row>
    <row r="463" spans="1:17" s="162" customFormat="1" ht="47.25" hidden="1">
      <c r="A463" s="58">
        <v>683</v>
      </c>
      <c r="B463" s="58">
        <v>268</v>
      </c>
      <c r="C463" s="78" t="s">
        <v>39</v>
      </c>
      <c r="D463" s="70"/>
      <c r="E463" s="79">
        <v>300000</v>
      </c>
      <c r="F463" s="58">
        <v>1</v>
      </c>
      <c r="G463" s="79">
        <v>300000</v>
      </c>
      <c r="H463" s="70"/>
      <c r="I463" s="70"/>
      <c r="J463" s="70">
        <v>300000</v>
      </c>
      <c r="K463" s="70" t="s">
        <v>1127</v>
      </c>
      <c r="L463" s="70" t="s">
        <v>22</v>
      </c>
      <c r="M463" s="70" t="s">
        <v>36</v>
      </c>
      <c r="N463" s="70" t="s">
        <v>1</v>
      </c>
      <c r="O463" s="58" t="s">
        <v>2643</v>
      </c>
      <c r="P463" s="66" t="s">
        <v>1706</v>
      </c>
      <c r="Q463" s="62"/>
    </row>
    <row r="464" spans="1:17" s="162" customFormat="1" hidden="1">
      <c r="A464" s="58">
        <v>684</v>
      </c>
      <c r="B464" s="58">
        <v>269</v>
      </c>
      <c r="C464" s="78" t="s">
        <v>38</v>
      </c>
      <c r="D464" s="70"/>
      <c r="E464" s="79">
        <v>75000</v>
      </c>
      <c r="F464" s="58">
        <v>1</v>
      </c>
      <c r="G464" s="79">
        <v>75000</v>
      </c>
      <c r="H464" s="70"/>
      <c r="I464" s="70"/>
      <c r="J464" s="70">
        <v>75000</v>
      </c>
      <c r="K464" s="70" t="s">
        <v>1127</v>
      </c>
      <c r="L464" s="70" t="s">
        <v>22</v>
      </c>
      <c r="M464" s="70" t="s">
        <v>36</v>
      </c>
      <c r="N464" s="70" t="s">
        <v>1</v>
      </c>
      <c r="O464" s="58" t="s">
        <v>2643</v>
      </c>
      <c r="P464" s="66" t="s">
        <v>1885</v>
      </c>
      <c r="Q464" s="62"/>
    </row>
    <row r="465" spans="1:17" s="162" customFormat="1" ht="31.5" hidden="1">
      <c r="A465" s="58">
        <v>685</v>
      </c>
      <c r="B465" s="58">
        <v>270</v>
      </c>
      <c r="C465" s="78" t="s">
        <v>37</v>
      </c>
      <c r="D465" s="70"/>
      <c r="E465" s="79">
        <v>14000</v>
      </c>
      <c r="F465" s="58">
        <v>1</v>
      </c>
      <c r="G465" s="79">
        <v>14000</v>
      </c>
      <c r="H465" s="70"/>
      <c r="I465" s="70"/>
      <c r="J465" s="70">
        <v>14000</v>
      </c>
      <c r="K465" s="70" t="s">
        <v>1127</v>
      </c>
      <c r="L465" s="70" t="s">
        <v>22</v>
      </c>
      <c r="M465" s="70" t="s">
        <v>36</v>
      </c>
      <c r="N465" s="70" t="s">
        <v>1</v>
      </c>
      <c r="O465" s="58" t="s">
        <v>2642</v>
      </c>
      <c r="P465" s="66" t="s">
        <v>2645</v>
      </c>
      <c r="Q465" s="62"/>
    </row>
    <row r="466" spans="1:17" s="162" customFormat="1" ht="31.5" hidden="1">
      <c r="A466" s="58">
        <v>686</v>
      </c>
      <c r="B466" s="58">
        <v>271</v>
      </c>
      <c r="C466" s="78" t="s">
        <v>17</v>
      </c>
      <c r="D466" s="70"/>
      <c r="E466" s="79">
        <v>70000</v>
      </c>
      <c r="F466" s="58">
        <v>1</v>
      </c>
      <c r="G466" s="79">
        <v>70000</v>
      </c>
      <c r="H466" s="70"/>
      <c r="I466" s="70"/>
      <c r="J466" s="70">
        <v>70000</v>
      </c>
      <c r="K466" s="70" t="s">
        <v>34</v>
      </c>
      <c r="L466" s="70" t="s">
        <v>15</v>
      </c>
      <c r="M466" s="70" t="s">
        <v>33</v>
      </c>
      <c r="N466" s="70" t="s">
        <v>1</v>
      </c>
      <c r="O466" s="58" t="s">
        <v>2643</v>
      </c>
      <c r="P466" s="66" t="s">
        <v>2059</v>
      </c>
      <c r="Q466" s="62"/>
    </row>
    <row r="467" spans="1:17" s="162" customFormat="1" ht="31.5" hidden="1">
      <c r="A467" s="58">
        <v>687</v>
      </c>
      <c r="B467" s="58">
        <v>272</v>
      </c>
      <c r="C467" s="78" t="s">
        <v>35</v>
      </c>
      <c r="D467" s="70"/>
      <c r="E467" s="79">
        <v>123000</v>
      </c>
      <c r="F467" s="58">
        <v>1</v>
      </c>
      <c r="G467" s="79">
        <v>123000</v>
      </c>
      <c r="H467" s="70"/>
      <c r="I467" s="70"/>
      <c r="J467" s="70">
        <v>123000</v>
      </c>
      <c r="K467" s="70" t="s">
        <v>34</v>
      </c>
      <c r="L467" s="70" t="s">
        <v>15</v>
      </c>
      <c r="M467" s="70" t="s">
        <v>33</v>
      </c>
      <c r="N467" s="70" t="s">
        <v>1</v>
      </c>
      <c r="O467" s="58" t="s">
        <v>2642</v>
      </c>
      <c r="P467" s="66" t="s">
        <v>2634</v>
      </c>
      <c r="Q467" s="62"/>
    </row>
    <row r="468" spans="1:17" s="162" customFormat="1" hidden="1">
      <c r="A468" s="58">
        <v>688</v>
      </c>
      <c r="B468" s="58">
        <v>273</v>
      </c>
      <c r="C468" s="78" t="s">
        <v>32</v>
      </c>
      <c r="D468" s="70"/>
      <c r="E468" s="79">
        <v>250000</v>
      </c>
      <c r="F468" s="58">
        <v>1</v>
      </c>
      <c r="G468" s="79">
        <v>250000</v>
      </c>
      <c r="H468" s="70"/>
      <c r="I468" s="70"/>
      <c r="J468" s="70">
        <v>250000</v>
      </c>
      <c r="K468" s="70" t="s">
        <v>31</v>
      </c>
      <c r="L468" s="70" t="s">
        <v>30</v>
      </c>
      <c r="M468" s="70" t="s">
        <v>29</v>
      </c>
      <c r="N468" s="70" t="s">
        <v>1</v>
      </c>
      <c r="O468" s="58" t="s">
        <v>2642</v>
      </c>
      <c r="P468" s="66" t="s">
        <v>2645</v>
      </c>
      <c r="Q468" s="62"/>
    </row>
    <row r="469" spans="1:17" s="163" customFormat="1" ht="31.5" hidden="1">
      <c r="A469" s="75">
        <v>689</v>
      </c>
      <c r="B469" s="75">
        <v>274</v>
      </c>
      <c r="C469" s="82" t="s">
        <v>1681</v>
      </c>
      <c r="D469" s="82"/>
      <c r="E469" s="89">
        <v>120000</v>
      </c>
      <c r="F469" s="75">
        <v>1</v>
      </c>
      <c r="G469" s="89">
        <v>120000</v>
      </c>
      <c r="H469" s="82"/>
      <c r="I469" s="82"/>
      <c r="J469" s="82">
        <v>120000</v>
      </c>
      <c r="K469" s="82" t="s">
        <v>926</v>
      </c>
      <c r="L469" s="82" t="s">
        <v>19</v>
      </c>
      <c r="M469" s="82" t="s">
        <v>27</v>
      </c>
      <c r="N469" s="82" t="s">
        <v>1</v>
      </c>
      <c r="O469" s="75" t="s">
        <v>2644</v>
      </c>
      <c r="P469" s="83" t="s">
        <v>1680</v>
      </c>
      <c r="Q469" s="83">
        <v>1</v>
      </c>
    </row>
    <row r="470" spans="1:17" s="163" customFormat="1" ht="31.5" hidden="1">
      <c r="A470" s="75">
        <v>690</v>
      </c>
      <c r="B470" s="75">
        <v>275</v>
      </c>
      <c r="C470" s="82" t="s">
        <v>2144</v>
      </c>
      <c r="D470" s="82"/>
      <c r="E470" s="89">
        <v>58000</v>
      </c>
      <c r="F470" s="75">
        <v>1</v>
      </c>
      <c r="G470" s="89">
        <v>58000</v>
      </c>
      <c r="H470" s="82"/>
      <c r="I470" s="82"/>
      <c r="J470" s="82">
        <v>58000</v>
      </c>
      <c r="K470" s="82" t="s">
        <v>26</v>
      </c>
      <c r="L470" s="82" t="s">
        <v>3</v>
      </c>
      <c r="M470" s="82" t="s">
        <v>3</v>
      </c>
      <c r="N470" s="82" t="s">
        <v>1</v>
      </c>
      <c r="O470" s="75" t="s">
        <v>2644</v>
      </c>
      <c r="P470" s="83" t="s">
        <v>2143</v>
      </c>
      <c r="Q470" s="83">
        <v>1</v>
      </c>
    </row>
    <row r="471" spans="1:17" s="162" customFormat="1" ht="31.5" hidden="1">
      <c r="A471" s="58">
        <v>691</v>
      </c>
      <c r="B471" s="58">
        <v>276</v>
      </c>
      <c r="C471" s="78" t="s">
        <v>24</v>
      </c>
      <c r="D471" s="70"/>
      <c r="E471" s="79">
        <v>59000</v>
      </c>
      <c r="F471" s="58">
        <v>1</v>
      </c>
      <c r="G471" s="79">
        <v>59000</v>
      </c>
      <c r="H471" s="70"/>
      <c r="I471" s="70"/>
      <c r="J471" s="70">
        <v>59000</v>
      </c>
      <c r="K471" s="70" t="s">
        <v>23</v>
      </c>
      <c r="L471" s="70" t="s">
        <v>22</v>
      </c>
      <c r="M471" s="70" t="s">
        <v>21</v>
      </c>
      <c r="N471" s="70" t="s">
        <v>1</v>
      </c>
      <c r="O471" s="58" t="s">
        <v>2643</v>
      </c>
      <c r="P471" s="66" t="s">
        <v>1320</v>
      </c>
      <c r="Q471" s="62"/>
    </row>
    <row r="472" spans="1:17" s="163" customFormat="1" ht="31.5" hidden="1">
      <c r="A472" s="75">
        <v>692</v>
      </c>
      <c r="B472" s="75">
        <v>277</v>
      </c>
      <c r="C472" s="82" t="s">
        <v>1681</v>
      </c>
      <c r="D472" s="82"/>
      <c r="E472" s="89">
        <v>120000</v>
      </c>
      <c r="F472" s="75">
        <v>1</v>
      </c>
      <c r="G472" s="89">
        <v>120000</v>
      </c>
      <c r="H472" s="82"/>
      <c r="I472" s="82"/>
      <c r="J472" s="82">
        <v>120000</v>
      </c>
      <c r="K472" s="82" t="s">
        <v>20</v>
      </c>
      <c r="L472" s="82" t="s">
        <v>19</v>
      </c>
      <c r="M472" s="82" t="s">
        <v>18</v>
      </c>
      <c r="N472" s="82" t="s">
        <v>1</v>
      </c>
      <c r="O472" s="75" t="s">
        <v>2644</v>
      </c>
      <c r="P472" s="83" t="s">
        <v>1680</v>
      </c>
      <c r="Q472" s="83">
        <v>1</v>
      </c>
    </row>
    <row r="473" spans="1:17" s="162" customFormat="1" ht="31.5" hidden="1">
      <c r="A473" s="58">
        <v>693</v>
      </c>
      <c r="B473" s="58">
        <v>278</v>
      </c>
      <c r="C473" s="78" t="s">
        <v>17</v>
      </c>
      <c r="D473" s="70"/>
      <c r="E473" s="79">
        <v>70000</v>
      </c>
      <c r="F473" s="58">
        <v>1</v>
      </c>
      <c r="G473" s="79">
        <v>70000</v>
      </c>
      <c r="H473" s="70"/>
      <c r="I473" s="70"/>
      <c r="J473" s="70">
        <v>70000</v>
      </c>
      <c r="K473" s="70" t="s">
        <v>16</v>
      </c>
      <c r="L473" s="70" t="s">
        <v>15</v>
      </c>
      <c r="M473" s="70" t="s">
        <v>14</v>
      </c>
      <c r="N473" s="70" t="s">
        <v>1</v>
      </c>
      <c r="O473" s="58" t="s">
        <v>2643</v>
      </c>
      <c r="P473" s="66" t="s">
        <v>2059</v>
      </c>
      <c r="Q473" s="62"/>
    </row>
    <row r="474" spans="1:17" s="163" customFormat="1" hidden="1">
      <c r="A474" s="75">
        <v>694</v>
      </c>
      <c r="B474" s="75">
        <v>279</v>
      </c>
      <c r="C474" s="82" t="s">
        <v>2298</v>
      </c>
      <c r="D474" s="82"/>
      <c r="E474" s="89">
        <v>1700000</v>
      </c>
      <c r="F474" s="75">
        <v>1</v>
      </c>
      <c r="G474" s="89">
        <v>1700000</v>
      </c>
      <c r="H474" s="82"/>
      <c r="I474" s="82"/>
      <c r="J474" s="82">
        <v>1700000</v>
      </c>
      <c r="K474" s="82" t="s">
        <v>10</v>
      </c>
      <c r="L474" s="82" t="s">
        <v>9</v>
      </c>
      <c r="M474" s="82" t="s">
        <v>9</v>
      </c>
      <c r="N474" s="82" t="s">
        <v>1</v>
      </c>
      <c r="O474" s="75" t="s">
        <v>2643</v>
      </c>
      <c r="P474" s="83" t="s">
        <v>2297</v>
      </c>
      <c r="Q474" s="83">
        <v>1</v>
      </c>
    </row>
    <row r="475" spans="1:17" s="163" customFormat="1" ht="31.5" hidden="1" customHeight="1">
      <c r="A475" s="75">
        <v>695</v>
      </c>
      <c r="B475" s="75">
        <v>280</v>
      </c>
      <c r="C475" s="82" t="s">
        <v>2314</v>
      </c>
      <c r="D475" s="82"/>
      <c r="E475" s="89">
        <v>436000</v>
      </c>
      <c r="F475" s="75">
        <v>1</v>
      </c>
      <c r="G475" s="89">
        <v>436000</v>
      </c>
      <c r="H475" s="82"/>
      <c r="I475" s="82"/>
      <c r="J475" s="82">
        <v>436000</v>
      </c>
      <c r="K475" s="82" t="s">
        <v>10</v>
      </c>
      <c r="L475" s="82" t="s">
        <v>9</v>
      </c>
      <c r="M475" s="82" t="s">
        <v>9</v>
      </c>
      <c r="N475" s="82" t="s">
        <v>1</v>
      </c>
      <c r="O475" s="75" t="s">
        <v>2644</v>
      </c>
      <c r="P475" s="83" t="s">
        <v>2313</v>
      </c>
      <c r="Q475" s="83">
        <v>1</v>
      </c>
    </row>
    <row r="476" spans="1:17" s="163" customFormat="1" ht="47.25" hidden="1">
      <c r="A476" s="75">
        <v>696</v>
      </c>
      <c r="B476" s="75">
        <v>281</v>
      </c>
      <c r="C476" s="82" t="s">
        <v>1714</v>
      </c>
      <c r="D476" s="82"/>
      <c r="E476" s="89">
        <v>840000</v>
      </c>
      <c r="F476" s="75">
        <v>1</v>
      </c>
      <c r="G476" s="89">
        <v>840000</v>
      </c>
      <c r="H476" s="82"/>
      <c r="I476" s="82"/>
      <c r="J476" s="82">
        <v>840000</v>
      </c>
      <c r="K476" s="82" t="s">
        <v>8</v>
      </c>
      <c r="L476" s="82" t="s">
        <v>7</v>
      </c>
      <c r="M476" s="82" t="s">
        <v>6</v>
      </c>
      <c r="N476" s="82" t="s">
        <v>1</v>
      </c>
      <c r="O476" s="75" t="s">
        <v>2643</v>
      </c>
      <c r="P476" s="83" t="s">
        <v>1713</v>
      </c>
      <c r="Q476" s="83">
        <v>1</v>
      </c>
    </row>
    <row r="477" spans="1:17" s="162" customFormat="1" ht="31.5" hidden="1">
      <c r="A477" s="58">
        <v>697</v>
      </c>
      <c r="B477" s="58">
        <v>282</v>
      </c>
      <c r="C477" s="78" t="s">
        <v>5</v>
      </c>
      <c r="D477" s="70"/>
      <c r="E477" s="79">
        <v>1070000</v>
      </c>
      <c r="F477" s="58">
        <v>1</v>
      </c>
      <c r="G477" s="79">
        <v>1070000</v>
      </c>
      <c r="H477" s="70"/>
      <c r="I477" s="70"/>
      <c r="J477" s="70">
        <v>1070000</v>
      </c>
      <c r="K477" s="70" t="s">
        <v>4</v>
      </c>
      <c r="L477" s="70" t="s">
        <v>3</v>
      </c>
      <c r="M477" s="70" t="s">
        <v>2</v>
      </c>
      <c r="N477" s="70" t="s">
        <v>1</v>
      </c>
      <c r="O477" s="58" t="s">
        <v>2643</v>
      </c>
      <c r="P477" s="66" t="s">
        <v>1746</v>
      </c>
      <c r="Q477" s="62"/>
    </row>
    <row r="478" spans="1:17" s="162" customFormat="1" ht="31.5" hidden="1">
      <c r="A478" s="58">
        <v>698</v>
      </c>
      <c r="B478" s="58">
        <v>18</v>
      </c>
      <c r="C478" s="78" t="s">
        <v>440</v>
      </c>
      <c r="D478" s="70"/>
      <c r="E478" s="79">
        <v>1750000</v>
      </c>
      <c r="F478" s="58">
        <v>1</v>
      </c>
      <c r="G478" s="79">
        <v>1750000</v>
      </c>
      <c r="H478" s="70"/>
      <c r="I478" s="70"/>
      <c r="J478" s="70">
        <v>1750000</v>
      </c>
      <c r="K478" s="70" t="s">
        <v>475</v>
      </c>
      <c r="L478" s="70" t="s">
        <v>471</v>
      </c>
      <c r="M478" s="70" t="s">
        <v>471</v>
      </c>
      <c r="N478" s="70" t="s">
        <v>448</v>
      </c>
      <c r="O478" s="58" t="s">
        <v>2643</v>
      </c>
      <c r="P478" s="66" t="s">
        <v>2094</v>
      </c>
      <c r="Q478" s="62"/>
    </row>
    <row r="479" spans="1:17" s="162" customFormat="1" hidden="1">
      <c r="A479" s="58">
        <v>699</v>
      </c>
      <c r="B479" s="58">
        <v>19</v>
      </c>
      <c r="C479" s="78" t="s">
        <v>473</v>
      </c>
      <c r="D479" s="70"/>
      <c r="E479" s="79">
        <v>300000</v>
      </c>
      <c r="F479" s="58">
        <v>1</v>
      </c>
      <c r="G479" s="70">
        <v>300000</v>
      </c>
      <c r="H479" s="70"/>
      <c r="I479" s="70"/>
      <c r="J479" s="70">
        <v>300000</v>
      </c>
      <c r="K479" s="70" t="s">
        <v>472</v>
      </c>
      <c r="L479" s="70" t="s">
        <v>471</v>
      </c>
      <c r="M479" s="70" t="s">
        <v>470</v>
      </c>
      <c r="N479" s="70" t="s">
        <v>448</v>
      </c>
      <c r="O479" s="58" t="s">
        <v>2643</v>
      </c>
      <c r="P479" s="66" t="s">
        <v>1946</v>
      </c>
      <c r="Q479" s="62"/>
    </row>
    <row r="480" spans="1:17" s="162" customFormat="1" hidden="1">
      <c r="A480" s="58">
        <v>700</v>
      </c>
      <c r="B480" s="58">
        <v>20</v>
      </c>
      <c r="C480" s="78" t="s">
        <v>468</v>
      </c>
      <c r="D480" s="70"/>
      <c r="E480" s="79">
        <v>150000</v>
      </c>
      <c r="F480" s="58">
        <v>1</v>
      </c>
      <c r="G480" s="70">
        <v>150000</v>
      </c>
      <c r="H480" s="70"/>
      <c r="I480" s="70"/>
      <c r="J480" s="70">
        <v>150000</v>
      </c>
      <c r="K480" s="70" t="s">
        <v>451</v>
      </c>
      <c r="L480" s="70" t="s">
        <v>450</v>
      </c>
      <c r="M480" s="70" t="s">
        <v>449</v>
      </c>
      <c r="N480" s="70" t="s">
        <v>448</v>
      </c>
      <c r="O480" s="58" t="s">
        <v>2642</v>
      </c>
      <c r="P480" s="66" t="s">
        <v>2634</v>
      </c>
      <c r="Q480" s="62"/>
    </row>
    <row r="481" spans="1:17" s="162" customFormat="1" hidden="1">
      <c r="A481" s="58">
        <v>701</v>
      </c>
      <c r="B481" s="58">
        <v>21</v>
      </c>
      <c r="C481" s="78" t="s">
        <v>468</v>
      </c>
      <c r="D481" s="70"/>
      <c r="E481" s="79">
        <v>150000</v>
      </c>
      <c r="F481" s="58">
        <v>1</v>
      </c>
      <c r="G481" s="70">
        <v>150000</v>
      </c>
      <c r="H481" s="70"/>
      <c r="I481" s="70"/>
      <c r="J481" s="70">
        <v>150000</v>
      </c>
      <c r="K481" s="70" t="s">
        <v>457</v>
      </c>
      <c r="L481" s="70" t="s">
        <v>450</v>
      </c>
      <c r="M481" s="70" t="s">
        <v>456</v>
      </c>
      <c r="N481" s="70" t="s">
        <v>448</v>
      </c>
      <c r="O481" s="58" t="s">
        <v>2642</v>
      </c>
      <c r="P481" s="66" t="s">
        <v>2634</v>
      </c>
      <c r="Q481" s="62"/>
    </row>
    <row r="482" spans="1:17" s="162" customFormat="1" ht="31.5" hidden="1">
      <c r="A482" s="58">
        <v>702</v>
      </c>
      <c r="B482" s="58">
        <v>22</v>
      </c>
      <c r="C482" s="78" t="s">
        <v>24</v>
      </c>
      <c r="D482" s="70"/>
      <c r="E482" s="79">
        <v>59000</v>
      </c>
      <c r="F482" s="58">
        <v>1</v>
      </c>
      <c r="G482" s="70">
        <v>59000</v>
      </c>
      <c r="H482" s="70"/>
      <c r="I482" s="70"/>
      <c r="J482" s="70">
        <v>59000</v>
      </c>
      <c r="K482" s="70" t="s">
        <v>466</v>
      </c>
      <c r="L482" s="70" t="s">
        <v>460</v>
      </c>
      <c r="M482" s="70" t="s">
        <v>465</v>
      </c>
      <c r="N482" s="70" t="s">
        <v>448</v>
      </c>
      <c r="O482" s="58" t="s">
        <v>2643</v>
      </c>
      <c r="P482" s="66" t="s">
        <v>1320</v>
      </c>
      <c r="Q482" s="62"/>
    </row>
    <row r="483" spans="1:17" s="162" customFormat="1" hidden="1">
      <c r="A483" s="58">
        <v>703</v>
      </c>
      <c r="B483" s="58">
        <v>23</v>
      </c>
      <c r="C483" s="78" t="s">
        <v>24</v>
      </c>
      <c r="D483" s="70"/>
      <c r="E483" s="79">
        <v>59000</v>
      </c>
      <c r="F483" s="58">
        <v>1</v>
      </c>
      <c r="G483" s="70">
        <v>59000</v>
      </c>
      <c r="H483" s="70"/>
      <c r="I483" s="70"/>
      <c r="J483" s="70">
        <v>59000</v>
      </c>
      <c r="K483" s="70" t="s">
        <v>464</v>
      </c>
      <c r="L483" s="70" t="s">
        <v>460</v>
      </c>
      <c r="M483" s="70" t="s">
        <v>463</v>
      </c>
      <c r="N483" s="70" t="s">
        <v>448</v>
      </c>
      <c r="O483" s="58" t="s">
        <v>2643</v>
      </c>
      <c r="P483" s="66" t="s">
        <v>1320</v>
      </c>
      <c r="Q483" s="62"/>
    </row>
    <row r="484" spans="1:17" s="162" customFormat="1" hidden="1">
      <c r="A484" s="58">
        <v>704</v>
      </c>
      <c r="B484" s="58">
        <v>24</v>
      </c>
      <c r="C484" s="78" t="s">
        <v>24</v>
      </c>
      <c r="D484" s="70"/>
      <c r="E484" s="79">
        <v>59000</v>
      </c>
      <c r="F484" s="58">
        <v>1</v>
      </c>
      <c r="G484" s="70">
        <v>59000</v>
      </c>
      <c r="H484" s="70"/>
      <c r="I484" s="70"/>
      <c r="J484" s="70">
        <v>59000</v>
      </c>
      <c r="K484" s="70" t="s">
        <v>462</v>
      </c>
      <c r="L484" s="70" t="s">
        <v>460</v>
      </c>
      <c r="M484" s="70" t="s">
        <v>460</v>
      </c>
      <c r="N484" s="70" t="s">
        <v>448</v>
      </c>
      <c r="O484" s="58" t="s">
        <v>2643</v>
      </c>
      <c r="P484" s="66" t="s">
        <v>1320</v>
      </c>
      <c r="Q484" s="62"/>
    </row>
    <row r="485" spans="1:17" s="162" customFormat="1" hidden="1">
      <c r="A485" s="58">
        <v>705</v>
      </c>
      <c r="B485" s="58">
        <v>25</v>
      </c>
      <c r="C485" s="78" t="s">
        <v>24</v>
      </c>
      <c r="D485" s="70"/>
      <c r="E485" s="79">
        <v>59000</v>
      </c>
      <c r="F485" s="58">
        <v>1</v>
      </c>
      <c r="G485" s="70">
        <v>59000</v>
      </c>
      <c r="H485" s="70"/>
      <c r="I485" s="70"/>
      <c r="J485" s="70">
        <v>59000</v>
      </c>
      <c r="K485" s="70" t="s">
        <v>461</v>
      </c>
      <c r="L485" s="70" t="s">
        <v>460</v>
      </c>
      <c r="M485" s="70" t="s">
        <v>459</v>
      </c>
      <c r="N485" s="70" t="s">
        <v>448</v>
      </c>
      <c r="O485" s="58" t="s">
        <v>2643</v>
      </c>
      <c r="P485" s="66" t="s">
        <v>1320</v>
      </c>
      <c r="Q485" s="62"/>
    </row>
    <row r="486" spans="1:17" s="163" customFormat="1" hidden="1">
      <c r="A486" s="75">
        <v>706</v>
      </c>
      <c r="B486" s="75">
        <v>26</v>
      </c>
      <c r="C486" s="82" t="s">
        <v>1319</v>
      </c>
      <c r="D486" s="82"/>
      <c r="E486" s="89">
        <v>75000</v>
      </c>
      <c r="F486" s="75">
        <v>1</v>
      </c>
      <c r="G486" s="82">
        <v>75000</v>
      </c>
      <c r="H486" s="82"/>
      <c r="I486" s="82"/>
      <c r="J486" s="82">
        <v>75000</v>
      </c>
      <c r="K486" s="82" t="s">
        <v>457</v>
      </c>
      <c r="L486" s="82" t="s">
        <v>450</v>
      </c>
      <c r="M486" s="82" t="s">
        <v>456</v>
      </c>
      <c r="N486" s="82" t="s">
        <v>448</v>
      </c>
      <c r="O486" s="75" t="s">
        <v>2643</v>
      </c>
      <c r="P486" s="83" t="s">
        <v>1318</v>
      </c>
      <c r="Q486" s="83">
        <v>1</v>
      </c>
    </row>
    <row r="487" spans="1:17" s="163" customFormat="1" hidden="1">
      <c r="A487" s="75">
        <v>707</v>
      </c>
      <c r="B487" s="75">
        <v>27</v>
      </c>
      <c r="C487" s="82" t="s">
        <v>1319</v>
      </c>
      <c r="D487" s="82"/>
      <c r="E487" s="89">
        <v>75000</v>
      </c>
      <c r="F487" s="75">
        <v>1</v>
      </c>
      <c r="G487" s="82">
        <v>75000</v>
      </c>
      <c r="H487" s="82"/>
      <c r="I487" s="82"/>
      <c r="J487" s="82">
        <v>75000</v>
      </c>
      <c r="K487" s="82" t="s">
        <v>455</v>
      </c>
      <c r="L487" s="82" t="s">
        <v>450</v>
      </c>
      <c r="M487" s="82" t="s">
        <v>454</v>
      </c>
      <c r="N487" s="82" t="s">
        <v>448</v>
      </c>
      <c r="O487" s="75" t="s">
        <v>2643</v>
      </c>
      <c r="P487" s="83" t="s">
        <v>1318</v>
      </c>
      <c r="Q487" s="83">
        <v>1</v>
      </c>
    </row>
    <row r="488" spans="1:17" s="163" customFormat="1" hidden="1">
      <c r="A488" s="75">
        <v>708</v>
      </c>
      <c r="B488" s="75">
        <v>28</v>
      </c>
      <c r="C488" s="82" t="s">
        <v>1319</v>
      </c>
      <c r="D488" s="82"/>
      <c r="E488" s="89">
        <v>75000</v>
      </c>
      <c r="F488" s="75">
        <v>1</v>
      </c>
      <c r="G488" s="82">
        <v>75000</v>
      </c>
      <c r="H488" s="82"/>
      <c r="I488" s="82"/>
      <c r="J488" s="82">
        <v>75000</v>
      </c>
      <c r="K488" s="82" t="s">
        <v>453</v>
      </c>
      <c r="L488" s="82" t="s">
        <v>450</v>
      </c>
      <c r="M488" s="82" t="s">
        <v>452</v>
      </c>
      <c r="N488" s="82" t="s">
        <v>448</v>
      </c>
      <c r="O488" s="75" t="s">
        <v>2643</v>
      </c>
      <c r="P488" s="83" t="s">
        <v>1318</v>
      </c>
      <c r="Q488" s="83">
        <v>1</v>
      </c>
    </row>
    <row r="489" spans="1:17" s="163" customFormat="1" hidden="1">
      <c r="A489" s="75">
        <v>709</v>
      </c>
      <c r="B489" s="75">
        <v>29</v>
      </c>
      <c r="C489" s="82" t="s">
        <v>1319</v>
      </c>
      <c r="D489" s="82"/>
      <c r="E489" s="89">
        <v>75000</v>
      </c>
      <c r="F489" s="75">
        <v>1</v>
      </c>
      <c r="G489" s="82">
        <v>75000</v>
      </c>
      <c r="H489" s="82"/>
      <c r="I489" s="82"/>
      <c r="J489" s="82">
        <v>75000</v>
      </c>
      <c r="K489" s="82" t="s">
        <v>451</v>
      </c>
      <c r="L489" s="82" t="s">
        <v>450</v>
      </c>
      <c r="M489" s="82" t="s">
        <v>449</v>
      </c>
      <c r="N489" s="82" t="s">
        <v>448</v>
      </c>
      <c r="O489" s="75" t="s">
        <v>2643</v>
      </c>
      <c r="P489" s="83" t="s">
        <v>1318</v>
      </c>
      <c r="Q489" s="83">
        <v>1</v>
      </c>
    </row>
    <row r="490" spans="1:17" s="162" customFormat="1">
      <c r="A490" s="111"/>
      <c r="B490" s="111"/>
      <c r="C490" s="160"/>
      <c r="D490" s="153"/>
      <c r="E490" s="161"/>
      <c r="F490" s="111"/>
      <c r="G490" s="153"/>
      <c r="H490" s="153"/>
      <c r="I490" s="153"/>
      <c r="J490" s="153"/>
      <c r="K490" s="131"/>
      <c r="L490" s="131"/>
      <c r="M490" s="131"/>
      <c r="N490" s="131"/>
      <c r="O490" s="153"/>
      <c r="P490" s="130"/>
      <c r="Q490" s="152"/>
    </row>
  </sheetData>
  <autoFilter ref="A5:Q489">
    <filterColumn colId="2">
      <filters>
        <filter val="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"/>
        <filter val="รถพยาบาล(รถตู้)ปริมาตรกระบอกสูบไม่ต่ำกว่า 2400 ซีซี (รถตู้พยาบาลฉุกเฉินระดับสูง พร้อมเครื่องช่วยหายใจและเครื่องกระตุกหัวใจ)"/>
      </filters>
    </filterColumn>
  </autoFilter>
  <mergeCells count="4">
    <mergeCell ref="A1:N1"/>
    <mergeCell ref="A2:N2"/>
    <mergeCell ref="G3:I3"/>
    <mergeCell ref="O1:P3"/>
  </mergeCells>
  <pageMargins left="0.11811023622047245" right="0.11811023622047245" top="0.19" bottom="0.11811023622047245" header="0.11811023622047245" footer="0.11811023622047245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083"/>
  <sheetViews>
    <sheetView zoomScaleNormal="100" workbookViewId="0">
      <pane ySplit="5" topLeftCell="A6" activePane="bottomLeft" state="frozen"/>
      <selection activeCell="D1" sqref="D1"/>
      <selection pane="bottomLeft" activeCell="C106" sqref="C106"/>
    </sheetView>
  </sheetViews>
  <sheetFormatPr defaultColWidth="9.125" defaultRowHeight="15.75"/>
  <cols>
    <col min="1" max="1" width="3.25" style="119" customWidth="1"/>
    <col min="2" max="2" width="5.125" style="148" customWidth="1"/>
    <col min="3" max="3" width="22.75" style="131" customWidth="1"/>
    <col min="4" max="4" width="14.875" style="149" customWidth="1"/>
    <col min="5" max="5" width="11.625" style="150" customWidth="1"/>
    <col min="6" max="6" width="5.375" style="151" customWidth="1"/>
    <col min="7" max="7" width="10.125" style="150" customWidth="1"/>
    <col min="8" max="8" width="10.375" style="150" customWidth="1"/>
    <col min="9" max="9" width="10.625" style="150" customWidth="1"/>
    <col min="10" max="10" width="11.625" style="150" customWidth="1"/>
    <col min="11" max="11" width="11.25" style="119" customWidth="1"/>
    <col min="12" max="12" width="12" style="119" customWidth="1"/>
    <col min="13" max="13" width="10.375" style="119" customWidth="1"/>
    <col min="14" max="14" width="11.625" style="119" customWidth="1"/>
    <col min="15" max="15" width="14.125" style="148" customWidth="1"/>
    <col min="16" max="16" width="14.875" style="148" customWidth="1"/>
    <col min="17" max="17" width="4.625" style="148" customWidth="1"/>
    <col min="18" max="16384" width="9.125" style="119"/>
  </cols>
  <sheetData>
    <row r="1" spans="1:17">
      <c r="A1" s="192" t="s">
        <v>763</v>
      </c>
      <c r="B1" s="192"/>
      <c r="C1" s="192"/>
      <c r="D1" s="193"/>
      <c r="E1" s="192"/>
      <c r="F1" s="192"/>
      <c r="G1" s="194"/>
      <c r="H1" s="192"/>
      <c r="I1" s="192"/>
      <c r="J1" s="192"/>
      <c r="K1" s="195"/>
      <c r="L1" s="192"/>
      <c r="M1" s="192"/>
      <c r="N1" s="192"/>
      <c r="O1" s="197"/>
      <c r="P1" s="197"/>
    </row>
    <row r="2" spans="1:17">
      <c r="A2" s="192" t="s">
        <v>762</v>
      </c>
      <c r="B2" s="192"/>
      <c r="C2" s="192"/>
      <c r="D2" s="193"/>
      <c r="E2" s="192"/>
      <c r="F2" s="192"/>
      <c r="G2" s="194"/>
      <c r="H2" s="192"/>
      <c r="I2" s="192"/>
      <c r="J2" s="192"/>
      <c r="K2" s="192"/>
      <c r="L2" s="192"/>
      <c r="M2" s="192"/>
      <c r="N2" s="192"/>
      <c r="O2" s="197"/>
      <c r="P2" s="197"/>
    </row>
    <row r="3" spans="1:17">
      <c r="A3" s="93"/>
      <c r="B3" s="104"/>
      <c r="C3" s="109"/>
      <c r="D3" s="133"/>
      <c r="E3" s="94"/>
      <c r="F3" s="105"/>
      <c r="G3" s="196" t="s">
        <v>761</v>
      </c>
      <c r="H3" s="196"/>
      <c r="I3" s="196"/>
      <c r="J3" s="95"/>
      <c r="K3" s="93"/>
      <c r="L3" s="93"/>
      <c r="M3" s="93"/>
      <c r="N3" s="93"/>
      <c r="O3" s="197"/>
      <c r="P3" s="197"/>
    </row>
    <row r="4" spans="1:17" ht="47.25">
      <c r="A4" s="52" t="s">
        <v>760</v>
      </c>
      <c r="B4" s="52" t="s">
        <v>749</v>
      </c>
      <c r="C4" s="52" t="s">
        <v>759</v>
      </c>
      <c r="D4" s="134" t="s">
        <v>1176</v>
      </c>
      <c r="E4" s="135" t="s">
        <v>758</v>
      </c>
      <c r="F4" s="136" t="s">
        <v>757</v>
      </c>
      <c r="G4" s="115" t="s">
        <v>756</v>
      </c>
      <c r="H4" s="115" t="s">
        <v>755</v>
      </c>
      <c r="I4" s="115" t="s">
        <v>754</v>
      </c>
      <c r="J4" s="136" t="s">
        <v>753</v>
      </c>
      <c r="K4" s="52" t="s">
        <v>752</v>
      </c>
      <c r="L4" s="52" t="s">
        <v>751</v>
      </c>
      <c r="M4" s="52" t="s">
        <v>750</v>
      </c>
      <c r="N4" s="52" t="s">
        <v>749</v>
      </c>
      <c r="O4" s="137" t="s">
        <v>2646</v>
      </c>
      <c r="P4" s="137" t="s">
        <v>2641</v>
      </c>
      <c r="Q4" s="61" t="s">
        <v>2821</v>
      </c>
    </row>
    <row r="5" spans="1:17">
      <c r="A5" s="97"/>
      <c r="B5" s="97"/>
      <c r="C5" s="118" t="s">
        <v>744</v>
      </c>
      <c r="D5" s="120"/>
      <c r="E5" s="96">
        <f t="shared" ref="E5:J5" si="0">SUM(E6:E1083)</f>
        <v>1586273548.8</v>
      </c>
      <c r="F5" s="96">
        <f t="shared" si="0"/>
        <v>225</v>
      </c>
      <c r="G5" s="96">
        <f t="shared" si="0"/>
        <v>703796668.79999995</v>
      </c>
      <c r="H5" s="96">
        <f t="shared" si="0"/>
        <v>441238440</v>
      </c>
      <c r="I5" s="96">
        <f t="shared" si="0"/>
        <v>441238440</v>
      </c>
      <c r="J5" s="96">
        <f t="shared" si="0"/>
        <v>1586273548.8</v>
      </c>
      <c r="K5" s="97"/>
      <c r="L5" s="97"/>
      <c r="M5" s="97"/>
      <c r="N5" s="97"/>
      <c r="O5" s="138"/>
      <c r="P5" s="138"/>
      <c r="Q5" s="138"/>
    </row>
    <row r="6" spans="1:17" ht="31.5">
      <c r="A6" s="139">
        <v>1</v>
      </c>
      <c r="B6" s="139">
        <v>1</v>
      </c>
      <c r="C6" s="73" t="s">
        <v>764</v>
      </c>
      <c r="D6" s="61" t="s">
        <v>765</v>
      </c>
      <c r="E6" s="140">
        <v>18920300</v>
      </c>
      <c r="F6" s="141">
        <v>1</v>
      </c>
      <c r="G6" s="140">
        <v>18920300</v>
      </c>
      <c r="H6" s="140"/>
      <c r="I6" s="140"/>
      <c r="J6" s="140">
        <v>18920300</v>
      </c>
      <c r="K6" s="142" t="s">
        <v>624</v>
      </c>
      <c r="L6" s="142" t="s">
        <v>450</v>
      </c>
      <c r="M6" s="142" t="s">
        <v>448</v>
      </c>
      <c r="N6" s="142" t="s">
        <v>448</v>
      </c>
      <c r="O6" s="139" t="s">
        <v>2642</v>
      </c>
      <c r="P6" s="139" t="s">
        <v>2634</v>
      </c>
      <c r="Q6" s="139"/>
    </row>
    <row r="7" spans="1:17" ht="47.25" hidden="1">
      <c r="A7" s="139">
        <v>2</v>
      </c>
      <c r="B7" s="139">
        <v>1</v>
      </c>
      <c r="C7" s="53" t="s">
        <v>1166</v>
      </c>
      <c r="D7" s="143" t="s">
        <v>768</v>
      </c>
      <c r="E7" s="64">
        <v>448800</v>
      </c>
      <c r="F7" s="141">
        <v>1</v>
      </c>
      <c r="G7" s="140">
        <v>448800</v>
      </c>
      <c r="H7" s="140"/>
      <c r="I7" s="140"/>
      <c r="J7" s="140">
        <v>448800</v>
      </c>
      <c r="K7" s="142" t="s">
        <v>304</v>
      </c>
      <c r="L7" s="142" t="s">
        <v>210</v>
      </c>
      <c r="M7" s="142" t="s">
        <v>100</v>
      </c>
      <c r="N7" s="142" t="s">
        <v>176</v>
      </c>
      <c r="O7" s="139" t="s">
        <v>2642</v>
      </c>
      <c r="P7" s="139" t="s">
        <v>2634</v>
      </c>
      <c r="Q7" s="139"/>
    </row>
    <row r="8" spans="1:17" hidden="1">
      <c r="A8" s="139">
        <v>4</v>
      </c>
      <c r="B8" s="139">
        <v>2</v>
      </c>
      <c r="C8" s="53" t="s">
        <v>1167</v>
      </c>
      <c r="D8" s="143" t="s">
        <v>770</v>
      </c>
      <c r="E8" s="64">
        <v>496000</v>
      </c>
      <c r="F8" s="141">
        <v>1</v>
      </c>
      <c r="G8" s="140">
        <v>496000</v>
      </c>
      <c r="H8" s="140"/>
      <c r="I8" s="140"/>
      <c r="J8" s="140">
        <v>496000</v>
      </c>
      <c r="K8" s="142" t="s">
        <v>304</v>
      </c>
      <c r="L8" s="142" t="s">
        <v>210</v>
      </c>
      <c r="M8" s="142" t="s">
        <v>100</v>
      </c>
      <c r="N8" s="142" t="s">
        <v>176</v>
      </c>
      <c r="O8" s="139" t="s">
        <v>2642</v>
      </c>
      <c r="P8" s="139" t="s">
        <v>2634</v>
      </c>
      <c r="Q8" s="139"/>
    </row>
    <row r="9" spans="1:17" hidden="1">
      <c r="A9" s="139">
        <v>6</v>
      </c>
      <c r="B9" s="139">
        <v>3</v>
      </c>
      <c r="C9" s="53" t="s">
        <v>772</v>
      </c>
      <c r="D9" s="143" t="s">
        <v>773</v>
      </c>
      <c r="E9" s="64">
        <v>1500000</v>
      </c>
      <c r="F9" s="141">
        <v>1</v>
      </c>
      <c r="G9" s="140">
        <v>1500000</v>
      </c>
      <c r="H9" s="140"/>
      <c r="I9" s="140"/>
      <c r="J9" s="140">
        <v>1500000</v>
      </c>
      <c r="K9" s="142" t="s">
        <v>304</v>
      </c>
      <c r="L9" s="142" t="s">
        <v>210</v>
      </c>
      <c r="M9" s="142" t="s">
        <v>100</v>
      </c>
      <c r="N9" s="142" t="s">
        <v>176</v>
      </c>
      <c r="O9" s="139" t="s">
        <v>2642</v>
      </c>
      <c r="P9" s="139" t="s">
        <v>2634</v>
      </c>
      <c r="Q9" s="139"/>
    </row>
    <row r="10" spans="1:17" hidden="1">
      <c r="A10" s="139">
        <v>8</v>
      </c>
      <c r="B10" s="139">
        <v>4</v>
      </c>
      <c r="C10" s="53" t="s">
        <v>776</v>
      </c>
      <c r="D10" s="143" t="s">
        <v>773</v>
      </c>
      <c r="E10" s="64">
        <v>47600</v>
      </c>
      <c r="F10" s="141">
        <v>1</v>
      </c>
      <c r="G10" s="140">
        <v>47600</v>
      </c>
      <c r="H10" s="140"/>
      <c r="I10" s="140"/>
      <c r="J10" s="140">
        <v>47600</v>
      </c>
      <c r="K10" s="142" t="s">
        <v>262</v>
      </c>
      <c r="L10" s="142" t="s">
        <v>177</v>
      </c>
      <c r="M10" s="142" t="s">
        <v>254</v>
      </c>
      <c r="N10" s="142" t="s">
        <v>176</v>
      </c>
      <c r="O10" s="139" t="s">
        <v>2642</v>
      </c>
      <c r="P10" s="139" t="s">
        <v>2634</v>
      </c>
      <c r="Q10" s="139"/>
    </row>
    <row r="11" spans="1:17" hidden="1">
      <c r="A11" s="139">
        <v>10</v>
      </c>
      <c r="B11" s="139">
        <v>5</v>
      </c>
      <c r="C11" s="53" t="s">
        <v>779</v>
      </c>
      <c r="D11" s="143" t="s">
        <v>773</v>
      </c>
      <c r="E11" s="64">
        <v>33900</v>
      </c>
      <c r="F11" s="141">
        <v>1</v>
      </c>
      <c r="G11" s="140">
        <v>33900</v>
      </c>
      <c r="H11" s="140"/>
      <c r="I11" s="140"/>
      <c r="J11" s="140">
        <v>33900</v>
      </c>
      <c r="K11" s="142" t="s">
        <v>262</v>
      </c>
      <c r="L11" s="142" t="s">
        <v>177</v>
      </c>
      <c r="M11" s="142" t="s">
        <v>254</v>
      </c>
      <c r="N11" s="142" t="s">
        <v>176</v>
      </c>
      <c r="O11" s="139" t="s">
        <v>2642</v>
      </c>
      <c r="P11" s="139" t="s">
        <v>2634</v>
      </c>
      <c r="Q11" s="139"/>
    </row>
    <row r="12" spans="1:17" hidden="1">
      <c r="A12" s="139">
        <v>12</v>
      </c>
      <c r="B12" s="139">
        <v>6</v>
      </c>
      <c r="C12" s="53" t="s">
        <v>772</v>
      </c>
      <c r="D12" s="143" t="s">
        <v>781</v>
      </c>
      <c r="E12" s="64">
        <v>1500000</v>
      </c>
      <c r="F12" s="141">
        <v>1</v>
      </c>
      <c r="G12" s="140">
        <v>1500000</v>
      </c>
      <c r="H12" s="140"/>
      <c r="I12" s="140"/>
      <c r="J12" s="140">
        <v>1500000</v>
      </c>
      <c r="K12" s="142" t="s">
        <v>301</v>
      </c>
      <c r="L12" s="142" t="s">
        <v>300</v>
      </c>
      <c r="M12" s="142" t="s">
        <v>300</v>
      </c>
      <c r="N12" s="142" t="s">
        <v>176</v>
      </c>
      <c r="O12" s="139" t="s">
        <v>2642</v>
      </c>
      <c r="P12" s="139" t="s">
        <v>2634</v>
      </c>
      <c r="Q12" s="139"/>
    </row>
    <row r="13" spans="1:17" hidden="1">
      <c r="A13" s="139">
        <v>14</v>
      </c>
      <c r="B13" s="139">
        <v>1</v>
      </c>
      <c r="C13" s="53" t="s">
        <v>783</v>
      </c>
      <c r="D13" s="144" t="s">
        <v>765</v>
      </c>
      <c r="E13" s="64">
        <v>136349600</v>
      </c>
      <c r="F13" s="141">
        <v>1</v>
      </c>
      <c r="G13" s="140">
        <v>27269920</v>
      </c>
      <c r="H13" s="140">
        <v>54539840</v>
      </c>
      <c r="I13" s="140">
        <v>54539840</v>
      </c>
      <c r="J13" s="140">
        <v>136349600</v>
      </c>
      <c r="K13" s="142" t="s">
        <v>168</v>
      </c>
      <c r="L13" s="142" t="s">
        <v>162</v>
      </c>
      <c r="M13" s="142" t="s">
        <v>167</v>
      </c>
      <c r="N13" s="142" t="s">
        <v>160</v>
      </c>
      <c r="O13" s="139" t="s">
        <v>2818</v>
      </c>
      <c r="P13" s="139" t="str">
        <f>VLOOKUP(C13,data3,2,FALSE)</f>
        <v>แบบเอกชน</v>
      </c>
      <c r="Q13" s="139"/>
    </row>
    <row r="14" spans="1:17" hidden="1">
      <c r="A14" s="139">
        <v>16</v>
      </c>
      <c r="B14" s="139">
        <v>1</v>
      </c>
      <c r="C14" s="53" t="s">
        <v>785</v>
      </c>
      <c r="D14" s="144">
        <v>10944</v>
      </c>
      <c r="E14" s="64">
        <v>115439200</v>
      </c>
      <c r="F14" s="141">
        <v>1</v>
      </c>
      <c r="G14" s="140">
        <v>23087840</v>
      </c>
      <c r="H14" s="140">
        <v>46175680</v>
      </c>
      <c r="I14" s="140">
        <v>46175680</v>
      </c>
      <c r="J14" s="140">
        <v>115439200</v>
      </c>
      <c r="K14" s="142" t="s">
        <v>721</v>
      </c>
      <c r="L14" s="142" t="s">
        <v>585</v>
      </c>
      <c r="M14" s="142" t="s">
        <v>585</v>
      </c>
      <c r="N14" s="142" t="s">
        <v>146</v>
      </c>
      <c r="O14" s="139" t="s">
        <v>2818</v>
      </c>
      <c r="P14" s="139">
        <f>VLOOKUP(C14,data3,2,FALSE)</f>
        <v>10944</v>
      </c>
      <c r="Q14" s="139"/>
    </row>
    <row r="15" spans="1:17" hidden="1">
      <c r="A15" s="139">
        <v>19</v>
      </c>
      <c r="B15" s="139">
        <v>1</v>
      </c>
      <c r="C15" s="53" t="s">
        <v>787</v>
      </c>
      <c r="D15" s="144">
        <v>8815</v>
      </c>
      <c r="E15" s="64">
        <v>125263000</v>
      </c>
      <c r="F15" s="141">
        <v>1</v>
      </c>
      <c r="G15" s="140">
        <v>25052600</v>
      </c>
      <c r="H15" s="140">
        <v>50105200</v>
      </c>
      <c r="I15" s="140">
        <v>50105200</v>
      </c>
      <c r="J15" s="140">
        <v>125263000</v>
      </c>
      <c r="K15" s="142" t="s">
        <v>711</v>
      </c>
      <c r="L15" s="142" t="s">
        <v>672</v>
      </c>
      <c r="M15" s="142" t="s">
        <v>672</v>
      </c>
      <c r="N15" s="142" t="s">
        <v>579</v>
      </c>
      <c r="O15" s="139" t="s">
        <v>2818</v>
      </c>
      <c r="P15" s="139">
        <f>VLOOKUP(C15,data3,2,FALSE)</f>
        <v>8815</v>
      </c>
      <c r="Q15" s="139"/>
    </row>
    <row r="16" spans="1:17" hidden="1">
      <c r="A16" s="139">
        <v>20</v>
      </c>
      <c r="B16" s="145">
        <v>1</v>
      </c>
      <c r="C16" s="53" t="s">
        <v>789</v>
      </c>
      <c r="D16" s="143" t="s">
        <v>790</v>
      </c>
      <c r="E16" s="64">
        <v>4500000</v>
      </c>
      <c r="F16" s="141">
        <v>1</v>
      </c>
      <c r="G16" s="140">
        <v>4500000</v>
      </c>
      <c r="H16" s="140"/>
      <c r="I16" s="140"/>
      <c r="J16" s="140">
        <v>4500000</v>
      </c>
      <c r="K16" s="65" t="s">
        <v>318</v>
      </c>
      <c r="L16" s="65" t="s">
        <v>317</v>
      </c>
      <c r="M16" s="65" t="s">
        <v>316</v>
      </c>
      <c r="N16" s="65" t="s">
        <v>195</v>
      </c>
      <c r="O16" s="139" t="s">
        <v>2642</v>
      </c>
      <c r="P16" s="139" t="s">
        <v>2634</v>
      </c>
      <c r="Q16" s="139"/>
    </row>
    <row r="17" spans="1:17" hidden="1">
      <c r="A17" s="139">
        <v>22</v>
      </c>
      <c r="B17" s="145">
        <v>2</v>
      </c>
      <c r="C17" s="53" t="s">
        <v>793</v>
      </c>
      <c r="D17" s="144">
        <v>11008</v>
      </c>
      <c r="E17" s="69">
        <v>28653100</v>
      </c>
      <c r="F17" s="141">
        <v>1</v>
      </c>
      <c r="G17" s="140">
        <v>28653100</v>
      </c>
      <c r="H17" s="140"/>
      <c r="I17" s="140"/>
      <c r="J17" s="140">
        <v>28653100</v>
      </c>
      <c r="K17" s="65" t="s">
        <v>659</v>
      </c>
      <c r="L17" s="65" t="s">
        <v>658</v>
      </c>
      <c r="M17" s="65" t="s">
        <v>657</v>
      </c>
      <c r="N17" s="65" t="s">
        <v>195</v>
      </c>
      <c r="O17" s="139" t="s">
        <v>2818</v>
      </c>
      <c r="P17" s="139">
        <f>VLOOKUP(C17,data3,2,FALSE)</f>
        <v>11008</v>
      </c>
      <c r="Q17" s="139"/>
    </row>
    <row r="18" spans="1:17" hidden="1">
      <c r="A18" s="139">
        <v>24</v>
      </c>
      <c r="B18" s="145">
        <v>1</v>
      </c>
      <c r="C18" s="53" t="s">
        <v>795</v>
      </c>
      <c r="D18" s="144" t="s">
        <v>796</v>
      </c>
      <c r="E18" s="69">
        <v>2479200</v>
      </c>
      <c r="F18" s="141">
        <v>1</v>
      </c>
      <c r="G18" s="140">
        <v>2479200</v>
      </c>
      <c r="H18" s="140"/>
      <c r="I18" s="140"/>
      <c r="J18" s="140">
        <v>2479200</v>
      </c>
      <c r="K18" s="65" t="s">
        <v>639</v>
      </c>
      <c r="L18" s="65" t="s">
        <v>742</v>
      </c>
      <c r="M18" s="65" t="s">
        <v>143</v>
      </c>
      <c r="N18" s="65" t="s">
        <v>1</v>
      </c>
      <c r="O18" s="139" t="s">
        <v>2818</v>
      </c>
      <c r="P18" s="139" t="str">
        <f>VLOOKUP(C18,data3,2,FALSE)</f>
        <v>9926/2553</v>
      </c>
      <c r="Q18" s="139"/>
    </row>
    <row r="19" spans="1:17" ht="31.5" hidden="1">
      <c r="A19" s="139">
        <v>25</v>
      </c>
      <c r="B19" s="145">
        <v>1</v>
      </c>
      <c r="C19" s="53" t="s">
        <v>797</v>
      </c>
      <c r="D19" s="143">
        <v>10776</v>
      </c>
      <c r="E19" s="64">
        <v>14400000</v>
      </c>
      <c r="F19" s="141">
        <v>1</v>
      </c>
      <c r="G19" s="140">
        <v>14400000</v>
      </c>
      <c r="H19" s="140"/>
      <c r="I19" s="140"/>
      <c r="J19" s="140">
        <v>14400000</v>
      </c>
      <c r="K19" s="67" t="s">
        <v>144</v>
      </c>
      <c r="L19" s="67" t="s">
        <v>71</v>
      </c>
      <c r="M19" s="67" t="s">
        <v>143</v>
      </c>
      <c r="N19" s="67" t="s">
        <v>1</v>
      </c>
      <c r="O19" s="139" t="s">
        <v>2642</v>
      </c>
      <c r="P19" s="139" t="s">
        <v>2634</v>
      </c>
      <c r="Q19" s="139"/>
    </row>
    <row r="20" spans="1:17" s="146" customFormat="1" ht="31.5" hidden="1">
      <c r="A20" s="128">
        <v>28</v>
      </c>
      <c r="B20" s="125">
        <v>2</v>
      </c>
      <c r="C20" s="101" t="s">
        <v>2792</v>
      </c>
      <c r="D20" s="122" t="s">
        <v>800</v>
      </c>
      <c r="E20" s="92">
        <v>1218700</v>
      </c>
      <c r="F20" s="126">
        <v>1</v>
      </c>
      <c r="G20" s="127">
        <v>1218700</v>
      </c>
      <c r="H20" s="127"/>
      <c r="I20" s="127"/>
      <c r="J20" s="127">
        <v>1218700</v>
      </c>
      <c r="K20" s="98" t="s">
        <v>639</v>
      </c>
      <c r="L20" s="98" t="s">
        <v>742</v>
      </c>
      <c r="M20" s="98" t="s">
        <v>143</v>
      </c>
      <c r="N20" s="98" t="s">
        <v>1</v>
      </c>
      <c r="O20" s="128" t="s">
        <v>2818</v>
      </c>
      <c r="P20" s="128" t="str">
        <f>VLOOKUP(C20,data3,2,FALSE)</f>
        <v>5338/32</v>
      </c>
      <c r="Q20" s="128">
        <v>1</v>
      </c>
    </row>
    <row r="21" spans="1:17" hidden="1">
      <c r="A21" s="139">
        <v>29</v>
      </c>
      <c r="B21" s="145">
        <v>2</v>
      </c>
      <c r="C21" s="53" t="s">
        <v>785</v>
      </c>
      <c r="D21" s="144">
        <v>10944</v>
      </c>
      <c r="E21" s="69">
        <v>115439200</v>
      </c>
      <c r="F21" s="141">
        <v>1</v>
      </c>
      <c r="G21" s="140">
        <v>23087840</v>
      </c>
      <c r="H21" s="140">
        <v>46175680</v>
      </c>
      <c r="I21" s="140">
        <v>46175680</v>
      </c>
      <c r="J21" s="140">
        <v>115439200</v>
      </c>
      <c r="K21" s="65" t="s">
        <v>119</v>
      </c>
      <c r="L21" s="65" t="s">
        <v>22</v>
      </c>
      <c r="M21" s="65" t="s">
        <v>118</v>
      </c>
      <c r="N21" s="65" t="s">
        <v>1</v>
      </c>
      <c r="O21" s="139" t="s">
        <v>2818</v>
      </c>
      <c r="P21" s="139">
        <f>VLOOKUP(C21,data3,2,FALSE)</f>
        <v>10944</v>
      </c>
      <c r="Q21" s="139"/>
    </row>
    <row r="22" spans="1:17" s="146" customFormat="1" ht="31.5" hidden="1">
      <c r="A22" s="128">
        <v>31</v>
      </c>
      <c r="B22" s="125">
        <v>7</v>
      </c>
      <c r="C22" s="101" t="s">
        <v>2791</v>
      </c>
      <c r="D22" s="122" t="s">
        <v>802</v>
      </c>
      <c r="E22" s="92">
        <v>1159400</v>
      </c>
      <c r="F22" s="126">
        <v>1</v>
      </c>
      <c r="G22" s="127">
        <v>1159400</v>
      </c>
      <c r="H22" s="127"/>
      <c r="I22" s="127"/>
      <c r="J22" s="127">
        <v>1159400</v>
      </c>
      <c r="K22" s="98" t="s">
        <v>803</v>
      </c>
      <c r="L22" s="98" t="s">
        <v>210</v>
      </c>
      <c r="M22" s="98" t="s">
        <v>100</v>
      </c>
      <c r="N22" s="98" t="s">
        <v>176</v>
      </c>
      <c r="O22" s="128" t="s">
        <v>2818</v>
      </c>
      <c r="P22" s="128" t="str">
        <f>VLOOKUP(C22,data3,2,FALSE)</f>
        <v>5337/32</v>
      </c>
      <c r="Q22" s="128">
        <v>1</v>
      </c>
    </row>
    <row r="23" spans="1:17" hidden="1">
      <c r="A23" s="139">
        <v>33</v>
      </c>
      <c r="B23" s="145">
        <v>8</v>
      </c>
      <c r="C23" s="53" t="s">
        <v>805</v>
      </c>
      <c r="D23" s="143"/>
      <c r="E23" s="69">
        <v>80000</v>
      </c>
      <c r="F23" s="141">
        <v>1</v>
      </c>
      <c r="G23" s="140">
        <v>80000</v>
      </c>
      <c r="H23" s="140"/>
      <c r="I23" s="140"/>
      <c r="J23" s="140">
        <v>80000</v>
      </c>
      <c r="K23" s="65" t="s">
        <v>261</v>
      </c>
      <c r="L23" s="65" t="s">
        <v>180</v>
      </c>
      <c r="M23" s="65" t="s">
        <v>180</v>
      </c>
      <c r="N23" s="65" t="s">
        <v>176</v>
      </c>
      <c r="O23" s="139" t="s">
        <v>2642</v>
      </c>
      <c r="P23" s="139" t="s">
        <v>2634</v>
      </c>
      <c r="Q23" s="139"/>
    </row>
    <row r="24" spans="1:17" hidden="1">
      <c r="A24" s="139">
        <v>34</v>
      </c>
      <c r="B24" s="145">
        <v>8</v>
      </c>
      <c r="C24" s="123" t="s">
        <v>805</v>
      </c>
      <c r="D24" s="143"/>
      <c r="E24" s="69">
        <v>80000</v>
      </c>
      <c r="F24" s="141">
        <v>1</v>
      </c>
      <c r="G24" s="140">
        <v>80000</v>
      </c>
      <c r="H24" s="140"/>
      <c r="I24" s="140"/>
      <c r="J24" s="140">
        <v>80000</v>
      </c>
      <c r="K24" s="65" t="s">
        <v>261</v>
      </c>
      <c r="L24" s="65" t="s">
        <v>180</v>
      </c>
      <c r="M24" s="65" t="s">
        <v>180</v>
      </c>
      <c r="N24" s="65" t="s">
        <v>176</v>
      </c>
      <c r="O24" s="139" t="s">
        <v>2642</v>
      </c>
      <c r="P24" s="139" t="s">
        <v>2634</v>
      </c>
      <c r="Q24" s="139"/>
    </row>
    <row r="25" spans="1:17" ht="47.25" hidden="1">
      <c r="A25" s="139">
        <v>36</v>
      </c>
      <c r="B25" s="139">
        <v>9</v>
      </c>
      <c r="C25" s="73" t="s">
        <v>808</v>
      </c>
      <c r="D25" s="61" t="s">
        <v>809</v>
      </c>
      <c r="E25" s="140">
        <v>913500</v>
      </c>
      <c r="F25" s="141">
        <v>1</v>
      </c>
      <c r="G25" s="140">
        <v>913500</v>
      </c>
      <c r="H25" s="140"/>
      <c r="I25" s="140"/>
      <c r="J25" s="140">
        <v>913500</v>
      </c>
      <c r="K25" s="142" t="s">
        <v>261</v>
      </c>
      <c r="L25" s="142" t="s">
        <v>180</v>
      </c>
      <c r="M25" s="142" t="s">
        <v>180</v>
      </c>
      <c r="N25" s="142" t="s">
        <v>176</v>
      </c>
      <c r="O25" s="139" t="s">
        <v>2642</v>
      </c>
      <c r="P25" s="139" t="s">
        <v>2634</v>
      </c>
      <c r="Q25" s="139"/>
    </row>
    <row r="26" spans="1:17" ht="31.5" hidden="1">
      <c r="A26" s="139">
        <v>38</v>
      </c>
      <c r="B26" s="139">
        <v>10</v>
      </c>
      <c r="C26" s="73" t="s">
        <v>811</v>
      </c>
      <c r="D26" s="61" t="s">
        <v>773</v>
      </c>
      <c r="E26" s="140">
        <v>150000</v>
      </c>
      <c r="F26" s="141">
        <v>1</v>
      </c>
      <c r="G26" s="140">
        <v>150000</v>
      </c>
      <c r="H26" s="140"/>
      <c r="I26" s="140"/>
      <c r="J26" s="140">
        <v>150000</v>
      </c>
      <c r="K26" s="142" t="s">
        <v>262</v>
      </c>
      <c r="L26" s="142" t="s">
        <v>177</v>
      </c>
      <c r="M26" s="142" t="s">
        <v>254</v>
      </c>
      <c r="N26" s="142" t="s">
        <v>176</v>
      </c>
      <c r="O26" s="139" t="s">
        <v>2642</v>
      </c>
      <c r="P26" s="139" t="s">
        <v>2634</v>
      </c>
      <c r="Q26" s="139"/>
    </row>
    <row r="27" spans="1:17" hidden="1">
      <c r="A27" s="139">
        <v>40</v>
      </c>
      <c r="B27" s="139">
        <v>11</v>
      </c>
      <c r="C27" s="73" t="s">
        <v>813</v>
      </c>
      <c r="D27" s="147">
        <v>9637</v>
      </c>
      <c r="E27" s="140">
        <v>12198800</v>
      </c>
      <c r="F27" s="141">
        <v>1</v>
      </c>
      <c r="G27" s="140">
        <v>12198800</v>
      </c>
      <c r="H27" s="140"/>
      <c r="I27" s="140"/>
      <c r="J27" s="140">
        <v>12198800</v>
      </c>
      <c r="K27" s="142" t="s">
        <v>446</v>
      </c>
      <c r="L27" s="142" t="s">
        <v>266</v>
      </c>
      <c r="M27" s="142" t="s">
        <v>265</v>
      </c>
      <c r="N27" s="142" t="s">
        <v>176</v>
      </c>
      <c r="O27" s="139" t="s">
        <v>2818</v>
      </c>
      <c r="P27" s="139">
        <f>VLOOKUP(C27,data3,2,FALSE)</f>
        <v>9637</v>
      </c>
      <c r="Q27" s="139"/>
    </row>
    <row r="28" spans="1:17" hidden="1">
      <c r="A28" s="139">
        <v>41</v>
      </c>
      <c r="B28" s="139">
        <v>2</v>
      </c>
      <c r="C28" s="73" t="s">
        <v>785</v>
      </c>
      <c r="D28" s="147">
        <v>10944</v>
      </c>
      <c r="E28" s="140">
        <v>115439200</v>
      </c>
      <c r="F28" s="141">
        <v>1</v>
      </c>
      <c r="G28" s="140">
        <v>23087840</v>
      </c>
      <c r="H28" s="140">
        <v>46175680</v>
      </c>
      <c r="I28" s="140">
        <v>46175680</v>
      </c>
      <c r="J28" s="140">
        <v>115439200</v>
      </c>
      <c r="K28" s="142" t="s">
        <v>172</v>
      </c>
      <c r="L28" s="142" t="s">
        <v>171</v>
      </c>
      <c r="M28" s="142" t="s">
        <v>170</v>
      </c>
      <c r="N28" s="142" t="s">
        <v>160</v>
      </c>
      <c r="O28" s="139" t="s">
        <v>2818</v>
      </c>
      <c r="P28" s="139">
        <f>VLOOKUP(C28,data3,2,FALSE)</f>
        <v>10944</v>
      </c>
      <c r="Q28" s="139"/>
    </row>
    <row r="29" spans="1:17" s="146" customFormat="1" ht="31.5" hidden="1">
      <c r="A29" s="128">
        <v>43</v>
      </c>
      <c r="B29" s="128">
        <v>3</v>
      </c>
      <c r="C29" s="101" t="s">
        <v>2792</v>
      </c>
      <c r="D29" s="122" t="s">
        <v>800</v>
      </c>
      <c r="E29" s="127">
        <v>1218700</v>
      </c>
      <c r="F29" s="126">
        <v>1</v>
      </c>
      <c r="G29" s="127">
        <v>1218700</v>
      </c>
      <c r="H29" s="127"/>
      <c r="I29" s="127"/>
      <c r="J29" s="127">
        <v>1218700</v>
      </c>
      <c r="K29" s="129" t="s">
        <v>816</v>
      </c>
      <c r="L29" s="129" t="s">
        <v>817</v>
      </c>
      <c r="M29" s="129" t="s">
        <v>818</v>
      </c>
      <c r="N29" s="129" t="s">
        <v>160</v>
      </c>
      <c r="O29" s="128" t="s">
        <v>2818</v>
      </c>
      <c r="P29" s="128" t="str">
        <f>VLOOKUP(C29,data3,2,FALSE)</f>
        <v>5338/32</v>
      </c>
      <c r="Q29" s="128">
        <v>1</v>
      </c>
    </row>
    <row r="30" spans="1:17" ht="31.5" hidden="1">
      <c r="A30" s="139">
        <v>45</v>
      </c>
      <c r="B30" s="139">
        <v>4</v>
      </c>
      <c r="C30" s="73" t="s">
        <v>819</v>
      </c>
      <c r="D30" s="61" t="s">
        <v>820</v>
      </c>
      <c r="E30" s="140">
        <v>276000</v>
      </c>
      <c r="F30" s="141">
        <v>1</v>
      </c>
      <c r="G30" s="140">
        <v>276000</v>
      </c>
      <c r="H30" s="140"/>
      <c r="I30" s="140"/>
      <c r="J30" s="140">
        <v>276000</v>
      </c>
      <c r="K30" s="142" t="s">
        <v>821</v>
      </c>
      <c r="L30" s="142" t="s">
        <v>174</v>
      </c>
      <c r="M30" s="142" t="s">
        <v>174</v>
      </c>
      <c r="N30" s="142" t="s">
        <v>160</v>
      </c>
      <c r="O30" s="139" t="s">
        <v>2642</v>
      </c>
      <c r="P30" s="139" t="s">
        <v>2634</v>
      </c>
      <c r="Q30" s="139"/>
    </row>
    <row r="31" spans="1:17" hidden="1">
      <c r="A31" s="139">
        <v>47</v>
      </c>
      <c r="B31" s="139">
        <v>5</v>
      </c>
      <c r="C31" s="73" t="s">
        <v>822</v>
      </c>
      <c r="D31" s="147" t="s">
        <v>823</v>
      </c>
      <c r="E31" s="140">
        <v>4066600</v>
      </c>
      <c r="F31" s="141">
        <v>1</v>
      </c>
      <c r="G31" s="140">
        <v>4066600</v>
      </c>
      <c r="H31" s="140"/>
      <c r="I31" s="140"/>
      <c r="J31" s="140">
        <v>4066600</v>
      </c>
      <c r="K31" s="142" t="s">
        <v>824</v>
      </c>
      <c r="L31" s="142" t="s">
        <v>607</v>
      </c>
      <c r="M31" s="142" t="s">
        <v>825</v>
      </c>
      <c r="N31" s="142" t="s">
        <v>160</v>
      </c>
      <c r="O31" s="139" t="s">
        <v>2818</v>
      </c>
      <c r="P31" s="139">
        <f t="shared" ref="P31:P41" si="1">VLOOKUP(C31,data3,2,FALSE)</f>
        <v>10746</v>
      </c>
      <c r="Q31" s="139"/>
    </row>
    <row r="32" spans="1:17" hidden="1">
      <c r="A32" s="139">
        <v>48</v>
      </c>
      <c r="B32" s="139">
        <v>2</v>
      </c>
      <c r="C32" s="73" t="s">
        <v>826</v>
      </c>
      <c r="D32" s="147">
        <v>10673</v>
      </c>
      <c r="E32" s="140">
        <v>19808200</v>
      </c>
      <c r="F32" s="141">
        <v>1</v>
      </c>
      <c r="G32" s="140">
        <v>19808200</v>
      </c>
      <c r="H32" s="140"/>
      <c r="I32" s="140"/>
      <c r="J32" s="140">
        <v>19808200</v>
      </c>
      <c r="K32" s="142" t="s">
        <v>721</v>
      </c>
      <c r="L32" s="142" t="s">
        <v>585</v>
      </c>
      <c r="M32" s="142" t="s">
        <v>585</v>
      </c>
      <c r="N32" s="142" t="s">
        <v>146</v>
      </c>
      <c r="O32" s="139" t="s">
        <v>2818</v>
      </c>
      <c r="P32" s="139">
        <f t="shared" si="1"/>
        <v>10673</v>
      </c>
      <c r="Q32" s="139"/>
    </row>
    <row r="33" spans="1:17" hidden="1">
      <c r="A33" s="139">
        <v>50</v>
      </c>
      <c r="B33" s="139">
        <v>3</v>
      </c>
      <c r="C33" s="73" t="s">
        <v>822</v>
      </c>
      <c r="D33" s="147" t="s">
        <v>823</v>
      </c>
      <c r="E33" s="140">
        <v>4066600</v>
      </c>
      <c r="F33" s="141">
        <v>1</v>
      </c>
      <c r="G33" s="140">
        <v>4066600</v>
      </c>
      <c r="H33" s="140"/>
      <c r="I33" s="140"/>
      <c r="J33" s="140">
        <v>4066600</v>
      </c>
      <c r="K33" s="142" t="s">
        <v>396</v>
      </c>
      <c r="L33" s="142" t="s">
        <v>223</v>
      </c>
      <c r="M33" s="142" t="s">
        <v>395</v>
      </c>
      <c r="N33" s="142" t="s">
        <v>146</v>
      </c>
      <c r="O33" s="139" t="s">
        <v>2818</v>
      </c>
      <c r="P33" s="139">
        <f t="shared" si="1"/>
        <v>10746</v>
      </c>
      <c r="Q33" s="139"/>
    </row>
    <row r="34" spans="1:17" s="146" customFormat="1" hidden="1">
      <c r="A34" s="128">
        <v>53</v>
      </c>
      <c r="B34" s="128">
        <v>3</v>
      </c>
      <c r="C34" s="124" t="s">
        <v>2658</v>
      </c>
      <c r="D34" s="122">
        <v>6580</v>
      </c>
      <c r="E34" s="127">
        <v>10857400</v>
      </c>
      <c r="F34" s="126">
        <v>1</v>
      </c>
      <c r="G34" s="127">
        <v>10857400</v>
      </c>
      <c r="H34" s="127"/>
      <c r="I34" s="127"/>
      <c r="J34" s="127">
        <v>10857400</v>
      </c>
      <c r="K34" s="129" t="s">
        <v>661</v>
      </c>
      <c r="L34" s="129" t="s">
        <v>660</v>
      </c>
      <c r="M34" s="129" t="s">
        <v>660</v>
      </c>
      <c r="N34" s="129" t="s">
        <v>195</v>
      </c>
      <c r="O34" s="128" t="s">
        <v>2818</v>
      </c>
      <c r="P34" s="128">
        <f t="shared" si="1"/>
        <v>6580</v>
      </c>
      <c r="Q34" s="128">
        <v>1</v>
      </c>
    </row>
    <row r="35" spans="1:17" s="146" customFormat="1" hidden="1">
      <c r="A35" s="128">
        <v>54</v>
      </c>
      <c r="B35" s="128">
        <v>4</v>
      </c>
      <c r="C35" s="124" t="s">
        <v>2691</v>
      </c>
      <c r="D35" s="122">
        <v>9539</v>
      </c>
      <c r="E35" s="127">
        <v>10170200</v>
      </c>
      <c r="F35" s="126">
        <v>1</v>
      </c>
      <c r="G35" s="127">
        <v>10170200</v>
      </c>
      <c r="H35" s="127"/>
      <c r="I35" s="127"/>
      <c r="J35" s="127">
        <v>10170200</v>
      </c>
      <c r="K35" s="129" t="s">
        <v>293</v>
      </c>
      <c r="L35" s="129" t="s">
        <v>292</v>
      </c>
      <c r="M35" s="129" t="s">
        <v>291</v>
      </c>
      <c r="N35" s="129" t="s">
        <v>195</v>
      </c>
      <c r="O35" s="128" t="s">
        <v>2818</v>
      </c>
      <c r="P35" s="128">
        <f t="shared" si="1"/>
        <v>9217</v>
      </c>
      <c r="Q35" s="128">
        <v>1</v>
      </c>
    </row>
    <row r="36" spans="1:17" hidden="1">
      <c r="A36" s="139">
        <v>55</v>
      </c>
      <c r="B36" s="139">
        <v>3</v>
      </c>
      <c r="C36" s="73" t="s">
        <v>833</v>
      </c>
      <c r="D36" s="147">
        <v>10725</v>
      </c>
      <c r="E36" s="140">
        <v>74371400</v>
      </c>
      <c r="F36" s="141">
        <v>1</v>
      </c>
      <c r="G36" s="140">
        <v>14874280</v>
      </c>
      <c r="H36" s="140">
        <v>29748560</v>
      </c>
      <c r="I36" s="140">
        <v>29748560</v>
      </c>
      <c r="J36" s="140">
        <v>74371400</v>
      </c>
      <c r="K36" s="142" t="s">
        <v>279</v>
      </c>
      <c r="L36" s="142" t="s">
        <v>278</v>
      </c>
      <c r="M36" s="142" t="s">
        <v>278</v>
      </c>
      <c r="N36" s="142" t="s">
        <v>1</v>
      </c>
      <c r="O36" s="139" t="s">
        <v>2818</v>
      </c>
      <c r="P36" s="139">
        <f t="shared" si="1"/>
        <v>10725</v>
      </c>
      <c r="Q36" s="139"/>
    </row>
    <row r="37" spans="1:17" ht="47.25" hidden="1">
      <c r="A37" s="139">
        <v>56</v>
      </c>
      <c r="B37" s="139">
        <v>4</v>
      </c>
      <c r="C37" s="73" t="s">
        <v>835</v>
      </c>
      <c r="D37" s="147">
        <v>9638</v>
      </c>
      <c r="E37" s="140">
        <v>12896200</v>
      </c>
      <c r="F37" s="141">
        <v>1</v>
      </c>
      <c r="G37" s="140">
        <v>12896200</v>
      </c>
      <c r="H37" s="140"/>
      <c r="I37" s="140"/>
      <c r="J37" s="140">
        <v>12896200</v>
      </c>
      <c r="K37" s="142" t="s">
        <v>639</v>
      </c>
      <c r="L37" s="142" t="s">
        <v>71</v>
      </c>
      <c r="M37" s="142" t="s">
        <v>143</v>
      </c>
      <c r="N37" s="142" t="s">
        <v>1</v>
      </c>
      <c r="O37" s="139" t="s">
        <v>2818</v>
      </c>
      <c r="P37" s="139">
        <f t="shared" si="1"/>
        <v>9638</v>
      </c>
      <c r="Q37" s="139"/>
    </row>
    <row r="38" spans="1:17" s="146" customFormat="1" hidden="1">
      <c r="A38" s="128">
        <v>58</v>
      </c>
      <c r="B38" s="128">
        <v>5</v>
      </c>
      <c r="C38" s="124" t="s">
        <v>2665</v>
      </c>
      <c r="D38" s="122">
        <v>8057</v>
      </c>
      <c r="E38" s="127">
        <v>20149400</v>
      </c>
      <c r="F38" s="126">
        <v>1</v>
      </c>
      <c r="G38" s="127">
        <v>20149400</v>
      </c>
      <c r="H38" s="127"/>
      <c r="I38" s="127"/>
      <c r="J38" s="127">
        <v>20149400</v>
      </c>
      <c r="K38" s="129" t="s">
        <v>136</v>
      </c>
      <c r="L38" s="129" t="s">
        <v>135</v>
      </c>
      <c r="M38" s="129" t="s">
        <v>135</v>
      </c>
      <c r="N38" s="129" t="s">
        <v>1</v>
      </c>
      <c r="O38" s="128" t="s">
        <v>2818</v>
      </c>
      <c r="P38" s="128">
        <f t="shared" si="1"/>
        <v>8057</v>
      </c>
      <c r="Q38" s="128">
        <v>1</v>
      </c>
    </row>
    <row r="39" spans="1:17" s="146" customFormat="1" ht="31.5" hidden="1">
      <c r="A39" s="128">
        <v>60</v>
      </c>
      <c r="B39" s="128">
        <v>6</v>
      </c>
      <c r="C39" s="124" t="s">
        <v>2791</v>
      </c>
      <c r="D39" s="122" t="s">
        <v>802</v>
      </c>
      <c r="E39" s="127">
        <v>1159400</v>
      </c>
      <c r="F39" s="126">
        <v>1</v>
      </c>
      <c r="G39" s="127">
        <v>1159400</v>
      </c>
      <c r="H39" s="127"/>
      <c r="I39" s="127"/>
      <c r="J39" s="127">
        <v>1159400</v>
      </c>
      <c r="K39" s="129" t="s">
        <v>839</v>
      </c>
      <c r="L39" s="129" t="s">
        <v>278</v>
      </c>
      <c r="M39" s="129" t="s">
        <v>840</v>
      </c>
      <c r="N39" s="129" t="s">
        <v>1</v>
      </c>
      <c r="O39" s="128" t="s">
        <v>2818</v>
      </c>
      <c r="P39" s="128" t="str">
        <f t="shared" si="1"/>
        <v>5337/32</v>
      </c>
      <c r="Q39" s="128">
        <v>1</v>
      </c>
    </row>
    <row r="40" spans="1:17" s="146" customFormat="1" ht="31.5" hidden="1">
      <c r="A40" s="128">
        <v>61</v>
      </c>
      <c r="B40" s="128">
        <v>7</v>
      </c>
      <c r="C40" s="124" t="s">
        <v>2791</v>
      </c>
      <c r="D40" s="122" t="s">
        <v>802</v>
      </c>
      <c r="E40" s="127">
        <v>1159400</v>
      </c>
      <c r="F40" s="126">
        <v>1</v>
      </c>
      <c r="G40" s="127">
        <v>1159400</v>
      </c>
      <c r="H40" s="127"/>
      <c r="I40" s="127"/>
      <c r="J40" s="127">
        <v>1159400</v>
      </c>
      <c r="K40" s="129" t="s">
        <v>66</v>
      </c>
      <c r="L40" s="129" t="s">
        <v>22</v>
      </c>
      <c r="M40" s="129" t="s">
        <v>65</v>
      </c>
      <c r="N40" s="129" t="s">
        <v>1</v>
      </c>
      <c r="O40" s="128" t="s">
        <v>2818</v>
      </c>
      <c r="P40" s="128" t="str">
        <f t="shared" si="1"/>
        <v>5337/32</v>
      </c>
      <c r="Q40" s="128">
        <v>1</v>
      </c>
    </row>
    <row r="41" spans="1:17" s="146" customFormat="1" ht="31.5" hidden="1">
      <c r="A41" s="128">
        <v>62</v>
      </c>
      <c r="B41" s="128">
        <v>8</v>
      </c>
      <c r="C41" s="124" t="s">
        <v>2791</v>
      </c>
      <c r="D41" s="122" t="s">
        <v>802</v>
      </c>
      <c r="E41" s="127">
        <v>1159400</v>
      </c>
      <c r="F41" s="126">
        <v>1</v>
      </c>
      <c r="G41" s="127">
        <v>1159400</v>
      </c>
      <c r="H41" s="127"/>
      <c r="I41" s="127"/>
      <c r="J41" s="127">
        <v>1159400</v>
      </c>
      <c r="K41" s="129" t="s">
        <v>841</v>
      </c>
      <c r="L41" s="129" t="s">
        <v>135</v>
      </c>
      <c r="M41" s="129" t="s">
        <v>842</v>
      </c>
      <c r="N41" s="129" t="s">
        <v>1</v>
      </c>
      <c r="O41" s="128" t="s">
        <v>2818</v>
      </c>
      <c r="P41" s="128" t="str">
        <f t="shared" si="1"/>
        <v>5337/32</v>
      </c>
      <c r="Q41" s="128">
        <v>1</v>
      </c>
    </row>
    <row r="42" spans="1:17" ht="47.25" hidden="1">
      <c r="A42" s="139">
        <v>63</v>
      </c>
      <c r="B42" s="139">
        <v>9</v>
      </c>
      <c r="C42" s="73" t="s">
        <v>843</v>
      </c>
      <c r="D42" s="61">
        <v>2406</v>
      </c>
      <c r="E42" s="140">
        <v>880000</v>
      </c>
      <c r="F42" s="141">
        <v>1</v>
      </c>
      <c r="G42" s="140">
        <v>880000</v>
      </c>
      <c r="H42" s="140"/>
      <c r="I42" s="140"/>
      <c r="J42" s="140">
        <v>880000</v>
      </c>
      <c r="K42" s="142" t="s">
        <v>305</v>
      </c>
      <c r="L42" s="142" t="s">
        <v>112</v>
      </c>
      <c r="M42" s="142" t="s">
        <v>111</v>
      </c>
      <c r="N42" s="142" t="s">
        <v>1</v>
      </c>
      <c r="O42" s="139" t="s">
        <v>2818</v>
      </c>
      <c r="P42" s="139">
        <v>2406</v>
      </c>
      <c r="Q42" s="139"/>
    </row>
    <row r="43" spans="1:17" ht="31.5">
      <c r="A43" s="139">
        <v>66</v>
      </c>
      <c r="B43" s="139">
        <v>2</v>
      </c>
      <c r="C43" s="73" t="s">
        <v>844</v>
      </c>
      <c r="D43" s="61" t="s">
        <v>845</v>
      </c>
      <c r="E43" s="140">
        <v>2087000</v>
      </c>
      <c r="F43" s="141">
        <v>1</v>
      </c>
      <c r="G43" s="140">
        <v>2087000</v>
      </c>
      <c r="H43" s="140"/>
      <c r="I43" s="140"/>
      <c r="J43" s="140">
        <v>2087000</v>
      </c>
      <c r="K43" s="142" t="s">
        <v>477</v>
      </c>
      <c r="L43" s="142" t="s">
        <v>450</v>
      </c>
      <c r="M43" s="142" t="s">
        <v>476</v>
      </c>
      <c r="N43" s="142" t="s">
        <v>448</v>
      </c>
      <c r="O43" s="139" t="s">
        <v>2642</v>
      </c>
      <c r="P43" s="139" t="s">
        <v>2634</v>
      </c>
      <c r="Q43" s="139"/>
    </row>
    <row r="44" spans="1:17" s="146" customFormat="1" ht="31.5" hidden="1">
      <c r="A44" s="128">
        <v>68</v>
      </c>
      <c r="B44" s="128">
        <v>3</v>
      </c>
      <c r="C44" s="124" t="s">
        <v>2791</v>
      </c>
      <c r="D44" s="122" t="s">
        <v>802</v>
      </c>
      <c r="E44" s="127">
        <v>1159400</v>
      </c>
      <c r="F44" s="126">
        <v>1</v>
      </c>
      <c r="G44" s="127">
        <v>1159400</v>
      </c>
      <c r="H44" s="127"/>
      <c r="I44" s="127"/>
      <c r="J44" s="127">
        <v>1159400</v>
      </c>
      <c r="K44" s="129" t="s">
        <v>848</v>
      </c>
      <c r="L44" s="129" t="s">
        <v>471</v>
      </c>
      <c r="M44" s="129" t="s">
        <v>849</v>
      </c>
      <c r="N44" s="129" t="s">
        <v>448</v>
      </c>
      <c r="O44" s="128" t="s">
        <v>2818</v>
      </c>
      <c r="P44" s="128" t="str">
        <f>VLOOKUP(C44,data3,2,FALSE)</f>
        <v>5337/32</v>
      </c>
      <c r="Q44" s="128">
        <v>1</v>
      </c>
    </row>
    <row r="45" spans="1:17" s="146" customFormat="1" ht="31.5" hidden="1">
      <c r="A45" s="128">
        <v>70</v>
      </c>
      <c r="B45" s="128">
        <v>4</v>
      </c>
      <c r="C45" s="124" t="s">
        <v>2791</v>
      </c>
      <c r="D45" s="122" t="s">
        <v>802</v>
      </c>
      <c r="E45" s="127">
        <v>1159400</v>
      </c>
      <c r="F45" s="126">
        <v>1</v>
      </c>
      <c r="G45" s="127">
        <v>1159400</v>
      </c>
      <c r="H45" s="127"/>
      <c r="I45" s="127"/>
      <c r="J45" s="127">
        <v>1159400</v>
      </c>
      <c r="K45" s="129" t="s">
        <v>453</v>
      </c>
      <c r="L45" s="129" t="s">
        <v>450</v>
      </c>
      <c r="M45" s="129" t="s">
        <v>452</v>
      </c>
      <c r="N45" s="129" t="s">
        <v>448</v>
      </c>
      <c r="O45" s="128" t="s">
        <v>2818</v>
      </c>
      <c r="P45" s="128" t="str">
        <f>VLOOKUP(C45,data3,2,FALSE)</f>
        <v>5337/32</v>
      </c>
      <c r="Q45" s="128">
        <v>1</v>
      </c>
    </row>
    <row r="46" spans="1:17" ht="63" hidden="1">
      <c r="A46" s="139">
        <v>72</v>
      </c>
      <c r="B46" s="139">
        <v>5</v>
      </c>
      <c r="C46" s="73" t="s">
        <v>850</v>
      </c>
      <c r="D46" s="61">
        <v>2406</v>
      </c>
      <c r="E46" s="140">
        <v>698400</v>
      </c>
      <c r="F46" s="141">
        <v>1</v>
      </c>
      <c r="G46" s="140">
        <v>698400</v>
      </c>
      <c r="H46" s="140"/>
      <c r="I46" s="140"/>
      <c r="J46" s="140">
        <v>698400</v>
      </c>
      <c r="K46" s="142" t="s">
        <v>851</v>
      </c>
      <c r="L46" s="142" t="s">
        <v>736</v>
      </c>
      <c r="M46" s="142" t="s">
        <v>736</v>
      </c>
      <c r="N46" s="142" t="s">
        <v>448</v>
      </c>
      <c r="O46" s="139" t="s">
        <v>2818</v>
      </c>
      <c r="P46" s="139">
        <v>2406</v>
      </c>
      <c r="Q46" s="139"/>
    </row>
    <row r="47" spans="1:17" ht="31.5" hidden="1">
      <c r="A47" s="139">
        <v>75</v>
      </c>
      <c r="B47" s="139">
        <v>6</v>
      </c>
      <c r="C47" s="73" t="s">
        <v>852</v>
      </c>
      <c r="D47" s="147" t="s">
        <v>853</v>
      </c>
      <c r="E47" s="140">
        <v>1266300</v>
      </c>
      <c r="F47" s="141">
        <v>1</v>
      </c>
      <c r="G47" s="140">
        <v>1266300</v>
      </c>
      <c r="H47" s="140"/>
      <c r="I47" s="140"/>
      <c r="J47" s="140">
        <v>1266300</v>
      </c>
      <c r="K47" s="142" t="s">
        <v>854</v>
      </c>
      <c r="L47" s="142" t="s">
        <v>162</v>
      </c>
      <c r="M47" s="142" t="s">
        <v>855</v>
      </c>
      <c r="N47" s="142" t="s">
        <v>160</v>
      </c>
      <c r="O47" s="139" t="s">
        <v>2818</v>
      </c>
      <c r="P47" s="139" t="str">
        <f>VLOOKUP(C47,data3,2,FALSE)</f>
        <v>5335/32</v>
      </c>
      <c r="Q47" s="139"/>
    </row>
    <row r="48" spans="1:17" ht="63" hidden="1">
      <c r="A48" s="139">
        <v>77</v>
      </c>
      <c r="B48" s="139">
        <v>7</v>
      </c>
      <c r="C48" s="73" t="s">
        <v>1164</v>
      </c>
      <c r="D48" s="61" t="s">
        <v>856</v>
      </c>
      <c r="E48" s="140">
        <v>290000</v>
      </c>
      <c r="F48" s="141">
        <v>1</v>
      </c>
      <c r="G48" s="140">
        <v>290000</v>
      </c>
      <c r="H48" s="140"/>
      <c r="I48" s="140"/>
      <c r="J48" s="140">
        <v>290000</v>
      </c>
      <c r="K48" s="142" t="s">
        <v>857</v>
      </c>
      <c r="L48" s="142" t="s">
        <v>858</v>
      </c>
      <c r="M48" s="142" t="s">
        <v>858</v>
      </c>
      <c r="N48" s="142" t="s">
        <v>160</v>
      </c>
      <c r="O48" s="139" t="s">
        <v>2642</v>
      </c>
      <c r="P48" s="139" t="s">
        <v>2634</v>
      </c>
      <c r="Q48" s="139"/>
    </row>
    <row r="49" spans="1:17" hidden="1">
      <c r="A49" s="139">
        <v>79</v>
      </c>
      <c r="B49" s="139">
        <v>8</v>
      </c>
      <c r="C49" s="73" t="s">
        <v>859</v>
      </c>
      <c r="D49" s="61" t="s">
        <v>860</v>
      </c>
      <c r="E49" s="140">
        <v>500000</v>
      </c>
      <c r="F49" s="141">
        <v>1</v>
      </c>
      <c r="G49" s="140">
        <v>500000</v>
      </c>
      <c r="H49" s="140"/>
      <c r="I49" s="140"/>
      <c r="J49" s="140">
        <v>500000</v>
      </c>
      <c r="K49" s="142" t="s">
        <v>606</v>
      </c>
      <c r="L49" s="142" t="s">
        <v>605</v>
      </c>
      <c r="M49" s="142" t="s">
        <v>604</v>
      </c>
      <c r="N49" s="142" t="s">
        <v>160</v>
      </c>
      <c r="O49" s="139" t="s">
        <v>2642</v>
      </c>
      <c r="P49" s="139" t="s">
        <v>2634</v>
      </c>
      <c r="Q49" s="139"/>
    </row>
    <row r="50" spans="1:17" hidden="1">
      <c r="A50" s="139">
        <v>81</v>
      </c>
      <c r="B50" s="139">
        <v>9</v>
      </c>
      <c r="C50" s="73" t="s">
        <v>767</v>
      </c>
      <c r="D50" s="61"/>
      <c r="E50" s="140">
        <v>200000</v>
      </c>
      <c r="F50" s="141">
        <v>1</v>
      </c>
      <c r="G50" s="140">
        <v>200000</v>
      </c>
      <c r="H50" s="140"/>
      <c r="I50" s="140"/>
      <c r="J50" s="140">
        <v>200000</v>
      </c>
      <c r="K50" s="142" t="s">
        <v>861</v>
      </c>
      <c r="L50" s="142" t="s">
        <v>695</v>
      </c>
      <c r="M50" s="142" t="s">
        <v>862</v>
      </c>
      <c r="N50" s="142" t="s">
        <v>160</v>
      </c>
      <c r="O50" s="139" t="s">
        <v>2642</v>
      </c>
      <c r="P50" s="139" t="s">
        <v>2634</v>
      </c>
      <c r="Q50" s="139"/>
    </row>
    <row r="51" spans="1:17" ht="31.5" hidden="1">
      <c r="A51" s="139">
        <v>82</v>
      </c>
      <c r="B51" s="139">
        <v>10</v>
      </c>
      <c r="C51" s="73" t="s">
        <v>1165</v>
      </c>
      <c r="D51" s="61" t="s">
        <v>863</v>
      </c>
      <c r="E51" s="140">
        <v>330000</v>
      </c>
      <c r="F51" s="141">
        <v>1</v>
      </c>
      <c r="G51" s="140">
        <v>330000</v>
      </c>
      <c r="H51" s="140"/>
      <c r="I51" s="140"/>
      <c r="J51" s="140">
        <v>330000</v>
      </c>
      <c r="K51" s="142" t="s">
        <v>816</v>
      </c>
      <c r="L51" s="142" t="s">
        <v>817</v>
      </c>
      <c r="M51" s="142" t="s">
        <v>818</v>
      </c>
      <c r="N51" s="142" t="s">
        <v>160</v>
      </c>
      <c r="O51" s="139" t="s">
        <v>2642</v>
      </c>
      <c r="P51" s="139" t="s">
        <v>2634</v>
      </c>
      <c r="Q51" s="139"/>
    </row>
    <row r="52" spans="1:17" s="146" customFormat="1" ht="31.5" hidden="1">
      <c r="A52" s="128">
        <v>84</v>
      </c>
      <c r="B52" s="128">
        <v>11</v>
      </c>
      <c r="C52" s="124" t="s">
        <v>913</v>
      </c>
      <c r="D52" s="122" t="s">
        <v>865</v>
      </c>
      <c r="E52" s="127">
        <v>9870600</v>
      </c>
      <c r="F52" s="126">
        <v>1</v>
      </c>
      <c r="G52" s="127">
        <v>9870600</v>
      </c>
      <c r="H52" s="127"/>
      <c r="I52" s="127"/>
      <c r="J52" s="127">
        <v>9870600</v>
      </c>
      <c r="K52" s="129" t="s">
        <v>866</v>
      </c>
      <c r="L52" s="129" t="s">
        <v>817</v>
      </c>
      <c r="M52" s="129" t="s">
        <v>817</v>
      </c>
      <c r="N52" s="129" t="s">
        <v>160</v>
      </c>
      <c r="O52" s="128" t="s">
        <v>2819</v>
      </c>
      <c r="P52" s="128">
        <f>VLOOKUP(C52,data3,2,FALSE)</f>
        <v>9555</v>
      </c>
      <c r="Q52" s="128">
        <v>1</v>
      </c>
    </row>
    <row r="53" spans="1:17" hidden="1">
      <c r="A53" s="139">
        <v>86</v>
      </c>
      <c r="B53" s="139">
        <v>12</v>
      </c>
      <c r="C53" s="73" t="s">
        <v>867</v>
      </c>
      <c r="D53" s="147">
        <v>10109</v>
      </c>
      <c r="E53" s="140">
        <v>7702300</v>
      </c>
      <c r="F53" s="141">
        <v>1</v>
      </c>
      <c r="G53" s="140">
        <v>7702300</v>
      </c>
      <c r="H53" s="140"/>
      <c r="I53" s="140"/>
      <c r="J53" s="140">
        <v>7702300</v>
      </c>
      <c r="K53" s="142" t="s">
        <v>608</v>
      </c>
      <c r="L53" s="142" t="s">
        <v>607</v>
      </c>
      <c r="M53" s="142" t="s">
        <v>607</v>
      </c>
      <c r="N53" s="142" t="s">
        <v>160</v>
      </c>
      <c r="O53" s="139" t="s">
        <v>2818</v>
      </c>
      <c r="P53" s="139">
        <f>VLOOKUP(C53,data3,2,FALSE)</f>
        <v>3444</v>
      </c>
      <c r="Q53" s="139"/>
    </row>
    <row r="54" spans="1:17" hidden="1">
      <c r="A54" s="139">
        <v>89</v>
      </c>
      <c r="B54" s="139">
        <v>5</v>
      </c>
      <c r="C54" s="73" t="s">
        <v>822</v>
      </c>
      <c r="D54" s="147" t="s">
        <v>823</v>
      </c>
      <c r="E54" s="140">
        <v>4066600</v>
      </c>
      <c r="F54" s="141">
        <v>1</v>
      </c>
      <c r="G54" s="140">
        <v>4066600</v>
      </c>
      <c r="H54" s="140"/>
      <c r="I54" s="140"/>
      <c r="J54" s="140">
        <v>4066600</v>
      </c>
      <c r="K54" s="142" t="s">
        <v>868</v>
      </c>
      <c r="L54" s="142" t="s">
        <v>158</v>
      </c>
      <c r="M54" s="142" t="s">
        <v>869</v>
      </c>
      <c r="N54" s="142" t="s">
        <v>146</v>
      </c>
      <c r="O54" s="139" t="s">
        <v>2818</v>
      </c>
      <c r="P54" s="139">
        <f>VLOOKUP(C54,data3,2,FALSE)</f>
        <v>10746</v>
      </c>
      <c r="Q54" s="139"/>
    </row>
    <row r="55" spans="1:17" hidden="1">
      <c r="A55" s="139">
        <v>91</v>
      </c>
      <c r="B55" s="139">
        <v>6</v>
      </c>
      <c r="C55" s="73" t="s">
        <v>822</v>
      </c>
      <c r="D55" s="147" t="s">
        <v>823</v>
      </c>
      <c r="E55" s="140">
        <v>4066600</v>
      </c>
      <c r="F55" s="141">
        <v>1</v>
      </c>
      <c r="G55" s="140">
        <v>4066600</v>
      </c>
      <c r="H55" s="140"/>
      <c r="I55" s="140"/>
      <c r="J55" s="140">
        <v>4066600</v>
      </c>
      <c r="K55" s="142" t="s">
        <v>870</v>
      </c>
      <c r="L55" s="142" t="s">
        <v>585</v>
      </c>
      <c r="M55" s="142" t="s">
        <v>871</v>
      </c>
      <c r="N55" s="142" t="s">
        <v>146</v>
      </c>
      <c r="O55" s="139" t="s">
        <v>2818</v>
      </c>
      <c r="P55" s="139">
        <f>VLOOKUP(C55,data3,2,FALSE)</f>
        <v>10746</v>
      </c>
      <c r="Q55" s="139"/>
    </row>
    <row r="56" spans="1:17" hidden="1">
      <c r="A56" s="139">
        <v>93</v>
      </c>
      <c r="B56" s="139">
        <v>7</v>
      </c>
      <c r="C56" s="73" t="s">
        <v>822</v>
      </c>
      <c r="D56" s="147" t="s">
        <v>823</v>
      </c>
      <c r="E56" s="140">
        <v>4066600</v>
      </c>
      <c r="F56" s="141">
        <v>1</v>
      </c>
      <c r="G56" s="140">
        <v>4066600</v>
      </c>
      <c r="H56" s="140"/>
      <c r="I56" s="140"/>
      <c r="J56" s="140">
        <v>4066600</v>
      </c>
      <c r="K56" s="142" t="s">
        <v>872</v>
      </c>
      <c r="L56" s="142" t="s">
        <v>241</v>
      </c>
      <c r="M56" s="142" t="s">
        <v>873</v>
      </c>
      <c r="N56" s="142" t="s">
        <v>146</v>
      </c>
      <c r="O56" s="139" t="s">
        <v>2818</v>
      </c>
      <c r="P56" s="139">
        <f>VLOOKUP(C56,data3,2,FALSE)</f>
        <v>10746</v>
      </c>
      <c r="Q56" s="139"/>
    </row>
    <row r="57" spans="1:17" ht="31.5" hidden="1">
      <c r="A57" s="139">
        <v>95</v>
      </c>
      <c r="B57" s="139">
        <v>8</v>
      </c>
      <c r="C57" s="73" t="s">
        <v>1151</v>
      </c>
      <c r="D57" s="61" t="s">
        <v>874</v>
      </c>
      <c r="E57" s="140">
        <v>473400</v>
      </c>
      <c r="F57" s="141">
        <v>1</v>
      </c>
      <c r="G57" s="140">
        <v>473400</v>
      </c>
      <c r="H57" s="140"/>
      <c r="I57" s="140"/>
      <c r="J57" s="140">
        <v>473400</v>
      </c>
      <c r="K57" s="142" t="s">
        <v>156</v>
      </c>
      <c r="L57" s="142" t="s">
        <v>155</v>
      </c>
      <c r="M57" s="142" t="s">
        <v>154</v>
      </c>
      <c r="N57" s="142" t="s">
        <v>146</v>
      </c>
      <c r="O57" s="139" t="s">
        <v>2642</v>
      </c>
      <c r="P57" s="139" t="s">
        <v>2634</v>
      </c>
      <c r="Q57" s="139"/>
    </row>
    <row r="58" spans="1:17" hidden="1">
      <c r="A58" s="139">
        <v>97</v>
      </c>
      <c r="B58" s="139">
        <v>9</v>
      </c>
      <c r="C58" s="73" t="s">
        <v>875</v>
      </c>
      <c r="D58" s="147">
        <v>8732</v>
      </c>
      <c r="E58" s="140">
        <v>3583400</v>
      </c>
      <c r="F58" s="141">
        <v>1</v>
      </c>
      <c r="G58" s="140">
        <v>3583400</v>
      </c>
      <c r="H58" s="140"/>
      <c r="I58" s="140"/>
      <c r="J58" s="140">
        <v>3583400</v>
      </c>
      <c r="K58" s="142" t="s">
        <v>586</v>
      </c>
      <c r="L58" s="142" t="s">
        <v>585</v>
      </c>
      <c r="M58" s="142" t="s">
        <v>585</v>
      </c>
      <c r="N58" s="142" t="s">
        <v>146</v>
      </c>
      <c r="O58" s="139" t="s">
        <v>2818</v>
      </c>
      <c r="P58" s="139">
        <f>VLOOKUP(C58,data3,2,FALSE)</f>
        <v>8732</v>
      </c>
      <c r="Q58" s="139"/>
    </row>
    <row r="59" spans="1:17" s="146" customFormat="1" ht="31.5" hidden="1">
      <c r="A59" s="128">
        <v>98</v>
      </c>
      <c r="B59" s="128">
        <v>2</v>
      </c>
      <c r="C59" s="124" t="s">
        <v>2763</v>
      </c>
      <c r="D59" s="122">
        <v>10965</v>
      </c>
      <c r="E59" s="127">
        <v>120467400</v>
      </c>
      <c r="F59" s="126">
        <v>1</v>
      </c>
      <c r="G59" s="127">
        <v>24093480</v>
      </c>
      <c r="H59" s="127">
        <v>48186960</v>
      </c>
      <c r="I59" s="127">
        <v>48186960</v>
      </c>
      <c r="J59" s="127">
        <v>120467400</v>
      </c>
      <c r="K59" s="129" t="s">
        <v>581</v>
      </c>
      <c r="L59" s="129" t="s">
        <v>580</v>
      </c>
      <c r="M59" s="129" t="s">
        <v>167</v>
      </c>
      <c r="N59" s="129" t="s">
        <v>579</v>
      </c>
      <c r="O59" s="128" t="s">
        <v>2818</v>
      </c>
      <c r="P59" s="128">
        <f>VLOOKUP(C59,data3,2,FALSE)</f>
        <v>10965</v>
      </c>
      <c r="Q59" s="128">
        <v>1</v>
      </c>
    </row>
    <row r="60" spans="1:17" hidden="1">
      <c r="A60" s="139">
        <v>100</v>
      </c>
      <c r="B60" s="139">
        <v>5</v>
      </c>
      <c r="C60" s="73" t="s">
        <v>877</v>
      </c>
      <c r="D60" s="147">
        <v>10947</v>
      </c>
      <c r="E60" s="140">
        <v>43528900</v>
      </c>
      <c r="F60" s="141">
        <v>1</v>
      </c>
      <c r="G60" s="140">
        <v>43528900</v>
      </c>
      <c r="H60" s="140"/>
      <c r="I60" s="140"/>
      <c r="J60" s="140">
        <v>43528900</v>
      </c>
      <c r="K60" s="142" t="s">
        <v>655</v>
      </c>
      <c r="L60" s="142" t="s">
        <v>654</v>
      </c>
      <c r="M60" s="142" t="s">
        <v>654</v>
      </c>
      <c r="N60" s="142" t="s">
        <v>195</v>
      </c>
      <c r="O60" s="139" t="s">
        <v>2818</v>
      </c>
      <c r="P60" s="139">
        <f>VLOOKUP(C60,data3,2,FALSE)</f>
        <v>10947</v>
      </c>
      <c r="Q60" s="139"/>
    </row>
    <row r="61" spans="1:17" s="146" customFormat="1" ht="31.5" hidden="1">
      <c r="A61" s="128">
        <v>102</v>
      </c>
      <c r="B61" s="128">
        <v>6</v>
      </c>
      <c r="C61" s="124" t="s">
        <v>913</v>
      </c>
      <c r="D61" s="122" t="s">
        <v>865</v>
      </c>
      <c r="E61" s="127">
        <v>9870600</v>
      </c>
      <c r="F61" s="126">
        <v>1</v>
      </c>
      <c r="G61" s="127">
        <v>9870600</v>
      </c>
      <c r="H61" s="127"/>
      <c r="I61" s="127"/>
      <c r="J61" s="127">
        <v>9870600</v>
      </c>
      <c r="K61" s="129" t="s">
        <v>394</v>
      </c>
      <c r="L61" s="129" t="s">
        <v>393</v>
      </c>
      <c r="M61" s="129" t="s">
        <v>392</v>
      </c>
      <c r="N61" s="129" t="s">
        <v>195</v>
      </c>
      <c r="O61" s="128" t="s">
        <v>2819</v>
      </c>
      <c r="P61" s="128">
        <f>VLOOKUP(C61,data3,2,FALSE)</f>
        <v>9555</v>
      </c>
      <c r="Q61" s="128">
        <v>1</v>
      </c>
    </row>
    <row r="62" spans="1:17" s="146" customFormat="1" ht="31.5" hidden="1">
      <c r="A62" s="128">
        <v>104</v>
      </c>
      <c r="B62" s="128">
        <v>7</v>
      </c>
      <c r="C62" s="124" t="s">
        <v>913</v>
      </c>
      <c r="D62" s="122">
        <v>9555</v>
      </c>
      <c r="E62" s="127">
        <v>9617500</v>
      </c>
      <c r="F62" s="126">
        <v>1</v>
      </c>
      <c r="G62" s="127">
        <v>9617500</v>
      </c>
      <c r="H62" s="127"/>
      <c r="I62" s="127"/>
      <c r="J62" s="127">
        <v>9617500</v>
      </c>
      <c r="K62" s="129" t="s">
        <v>322</v>
      </c>
      <c r="L62" s="129" t="s">
        <v>321</v>
      </c>
      <c r="M62" s="129" t="s">
        <v>320</v>
      </c>
      <c r="N62" s="129" t="s">
        <v>195</v>
      </c>
      <c r="O62" s="128" t="s">
        <v>2818</v>
      </c>
      <c r="P62" s="128">
        <f>VLOOKUP(C62,data3,2,FALSE)</f>
        <v>9555</v>
      </c>
      <c r="Q62" s="128">
        <v>1</v>
      </c>
    </row>
    <row r="63" spans="1:17" ht="47.25" hidden="1">
      <c r="A63" s="139">
        <v>105</v>
      </c>
      <c r="B63" s="139">
        <v>8</v>
      </c>
      <c r="C63" s="73" t="s">
        <v>1163</v>
      </c>
      <c r="D63" s="61"/>
      <c r="E63" s="140">
        <v>254000</v>
      </c>
      <c r="F63" s="141">
        <v>1</v>
      </c>
      <c r="G63" s="140">
        <v>254000</v>
      </c>
      <c r="H63" s="140"/>
      <c r="I63" s="140"/>
      <c r="J63" s="140">
        <v>254000</v>
      </c>
      <c r="K63" s="142" t="s">
        <v>2822</v>
      </c>
      <c r="L63" s="142" t="s">
        <v>379</v>
      </c>
      <c r="M63" s="142" t="s">
        <v>379</v>
      </c>
      <c r="N63" s="142" t="s">
        <v>195</v>
      </c>
      <c r="O63" s="139" t="s">
        <v>2642</v>
      </c>
      <c r="P63" s="139" t="s">
        <v>2634</v>
      </c>
      <c r="Q63" s="139"/>
    </row>
    <row r="64" spans="1:17" ht="31.5" hidden="1">
      <c r="A64" s="139">
        <v>107</v>
      </c>
      <c r="B64" s="139">
        <v>10</v>
      </c>
      <c r="C64" s="73" t="s">
        <v>880</v>
      </c>
      <c r="D64" s="61">
        <v>2406</v>
      </c>
      <c r="E64" s="140">
        <v>1320000</v>
      </c>
      <c r="F64" s="141">
        <v>1</v>
      </c>
      <c r="G64" s="140">
        <v>1320000</v>
      </c>
      <c r="H64" s="140"/>
      <c r="I64" s="140"/>
      <c r="J64" s="140">
        <v>1320000</v>
      </c>
      <c r="K64" s="142" t="s">
        <v>31</v>
      </c>
      <c r="L64" s="142" t="s">
        <v>30</v>
      </c>
      <c r="M64" s="142" t="s">
        <v>29</v>
      </c>
      <c r="N64" s="142" t="s">
        <v>1</v>
      </c>
      <c r="O64" s="139" t="s">
        <v>2818</v>
      </c>
      <c r="P64" s="139">
        <v>2406</v>
      </c>
      <c r="Q64" s="139"/>
    </row>
    <row r="65" spans="1:17" hidden="1">
      <c r="A65" s="139">
        <v>109</v>
      </c>
      <c r="B65" s="139">
        <v>11</v>
      </c>
      <c r="C65" s="73" t="s">
        <v>881</v>
      </c>
      <c r="D65" s="61" t="s">
        <v>773</v>
      </c>
      <c r="E65" s="140">
        <v>235000</v>
      </c>
      <c r="F65" s="141">
        <v>1</v>
      </c>
      <c r="G65" s="140">
        <v>235000</v>
      </c>
      <c r="H65" s="140"/>
      <c r="I65" s="140"/>
      <c r="J65" s="140">
        <v>235000</v>
      </c>
      <c r="K65" s="142" t="s">
        <v>526</v>
      </c>
      <c r="L65" s="142" t="s">
        <v>282</v>
      </c>
      <c r="M65" s="142" t="s">
        <v>282</v>
      </c>
      <c r="N65" s="142" t="s">
        <v>1</v>
      </c>
      <c r="O65" s="139" t="s">
        <v>2642</v>
      </c>
      <c r="P65" s="139" t="s">
        <v>2634</v>
      </c>
      <c r="Q65" s="139"/>
    </row>
    <row r="66" spans="1:17" ht="31.5" hidden="1">
      <c r="A66" s="139">
        <v>110</v>
      </c>
      <c r="B66" s="139">
        <v>12</v>
      </c>
      <c r="C66" s="73" t="s">
        <v>882</v>
      </c>
      <c r="D66" s="61" t="s">
        <v>883</v>
      </c>
      <c r="E66" s="140">
        <v>235000</v>
      </c>
      <c r="F66" s="141">
        <v>1</v>
      </c>
      <c r="G66" s="140">
        <v>235000</v>
      </c>
      <c r="H66" s="140"/>
      <c r="I66" s="140"/>
      <c r="J66" s="140">
        <v>235000</v>
      </c>
      <c r="K66" s="142" t="s">
        <v>526</v>
      </c>
      <c r="L66" s="142" t="s">
        <v>282</v>
      </c>
      <c r="M66" s="142" t="s">
        <v>282</v>
      </c>
      <c r="N66" s="142" t="s">
        <v>1</v>
      </c>
      <c r="O66" s="139" t="s">
        <v>2642</v>
      </c>
      <c r="P66" s="139" t="s">
        <v>2634</v>
      </c>
      <c r="Q66" s="139"/>
    </row>
    <row r="67" spans="1:17" ht="31.5" hidden="1">
      <c r="A67" s="139">
        <v>111</v>
      </c>
      <c r="B67" s="139">
        <v>13</v>
      </c>
      <c r="C67" s="73" t="s">
        <v>884</v>
      </c>
      <c r="D67" s="61" t="s">
        <v>883</v>
      </c>
      <c r="E67" s="140">
        <v>160800</v>
      </c>
      <c r="F67" s="141">
        <v>1</v>
      </c>
      <c r="G67" s="140">
        <v>160800</v>
      </c>
      <c r="H67" s="140"/>
      <c r="I67" s="140"/>
      <c r="J67" s="140">
        <v>160800</v>
      </c>
      <c r="K67" s="142" t="s">
        <v>637</v>
      </c>
      <c r="L67" s="142" t="s">
        <v>71</v>
      </c>
      <c r="M67" s="142" t="s">
        <v>143</v>
      </c>
      <c r="N67" s="142" t="s">
        <v>1</v>
      </c>
      <c r="O67" s="139" t="s">
        <v>2642</v>
      </c>
      <c r="P67" s="139" t="s">
        <v>2634</v>
      </c>
      <c r="Q67" s="139"/>
    </row>
    <row r="68" spans="1:17" ht="31.5" hidden="1">
      <c r="A68" s="139">
        <v>112</v>
      </c>
      <c r="B68" s="139">
        <v>14</v>
      </c>
      <c r="C68" s="73" t="s">
        <v>885</v>
      </c>
      <c r="D68" s="61">
        <v>5419</v>
      </c>
      <c r="E68" s="140">
        <v>72500</v>
      </c>
      <c r="F68" s="141">
        <v>1</v>
      </c>
      <c r="G68" s="140">
        <v>72500</v>
      </c>
      <c r="H68" s="140"/>
      <c r="I68" s="140"/>
      <c r="J68" s="140">
        <v>72500</v>
      </c>
      <c r="K68" s="142" t="s">
        <v>637</v>
      </c>
      <c r="L68" s="142" t="s">
        <v>71</v>
      </c>
      <c r="M68" s="142" t="s">
        <v>143</v>
      </c>
      <c r="N68" s="142" t="s">
        <v>1</v>
      </c>
      <c r="O68" s="139" t="s">
        <v>2642</v>
      </c>
      <c r="P68" s="139" t="s">
        <v>2634</v>
      </c>
      <c r="Q68" s="139"/>
    </row>
    <row r="69" spans="1:17" ht="31.5" hidden="1">
      <c r="A69" s="139">
        <v>114</v>
      </c>
      <c r="B69" s="139">
        <v>15</v>
      </c>
      <c r="C69" s="73" t="s">
        <v>886</v>
      </c>
      <c r="D69" s="61">
        <v>5419</v>
      </c>
      <c r="E69" s="140">
        <v>462450</v>
      </c>
      <c r="F69" s="141">
        <v>1</v>
      </c>
      <c r="G69" s="140">
        <v>462450</v>
      </c>
      <c r="H69" s="140"/>
      <c r="I69" s="140"/>
      <c r="J69" s="140">
        <v>462450</v>
      </c>
      <c r="K69" s="142" t="s">
        <v>637</v>
      </c>
      <c r="L69" s="142" t="s">
        <v>71</v>
      </c>
      <c r="M69" s="142" t="s">
        <v>143</v>
      </c>
      <c r="N69" s="142" t="s">
        <v>1</v>
      </c>
      <c r="O69" s="139" t="s">
        <v>2642</v>
      </c>
      <c r="P69" s="139" t="s">
        <v>2634</v>
      </c>
      <c r="Q69" s="139"/>
    </row>
    <row r="70" spans="1:17" ht="31.5" hidden="1">
      <c r="A70" s="139">
        <v>116</v>
      </c>
      <c r="B70" s="139">
        <v>16</v>
      </c>
      <c r="C70" s="73" t="s">
        <v>887</v>
      </c>
      <c r="D70" s="61" t="s">
        <v>883</v>
      </c>
      <c r="E70" s="140">
        <v>103700</v>
      </c>
      <c r="F70" s="141">
        <v>1</v>
      </c>
      <c r="G70" s="140">
        <v>103700</v>
      </c>
      <c r="H70" s="140"/>
      <c r="I70" s="140"/>
      <c r="J70" s="140">
        <v>103700</v>
      </c>
      <c r="K70" s="142" t="s">
        <v>637</v>
      </c>
      <c r="L70" s="142" t="s">
        <v>71</v>
      </c>
      <c r="M70" s="142" t="s">
        <v>143</v>
      </c>
      <c r="N70" s="142" t="s">
        <v>1</v>
      </c>
      <c r="O70" s="139" t="s">
        <v>2642</v>
      </c>
      <c r="P70" s="139" t="s">
        <v>2634</v>
      </c>
      <c r="Q70" s="139"/>
    </row>
    <row r="71" spans="1:17" ht="31.5" hidden="1">
      <c r="A71" s="139">
        <v>118</v>
      </c>
      <c r="B71" s="139">
        <v>17</v>
      </c>
      <c r="C71" s="73" t="s">
        <v>888</v>
      </c>
      <c r="D71" s="61" t="s">
        <v>883</v>
      </c>
      <c r="E71" s="140">
        <v>50000</v>
      </c>
      <c r="F71" s="141">
        <v>1</v>
      </c>
      <c r="G71" s="140">
        <v>50000</v>
      </c>
      <c r="H71" s="140"/>
      <c r="I71" s="140"/>
      <c r="J71" s="140">
        <v>50000</v>
      </c>
      <c r="K71" s="142" t="s">
        <v>637</v>
      </c>
      <c r="L71" s="142" t="s">
        <v>71</v>
      </c>
      <c r="M71" s="142" t="s">
        <v>143</v>
      </c>
      <c r="N71" s="142" t="s">
        <v>1</v>
      </c>
      <c r="O71" s="139" t="s">
        <v>2642</v>
      </c>
      <c r="P71" s="139" t="s">
        <v>2634</v>
      </c>
      <c r="Q71" s="139"/>
    </row>
    <row r="72" spans="1:17" ht="31.5" hidden="1">
      <c r="A72" s="139">
        <v>120</v>
      </c>
      <c r="B72" s="139">
        <v>18</v>
      </c>
      <c r="C72" s="73" t="s">
        <v>889</v>
      </c>
      <c r="D72" s="61">
        <v>5419</v>
      </c>
      <c r="E72" s="140">
        <v>72500</v>
      </c>
      <c r="F72" s="141">
        <v>1</v>
      </c>
      <c r="G72" s="140">
        <v>72500</v>
      </c>
      <c r="H72" s="140"/>
      <c r="I72" s="140"/>
      <c r="J72" s="140">
        <v>72500</v>
      </c>
      <c r="K72" s="142" t="s">
        <v>890</v>
      </c>
      <c r="L72" s="142" t="s">
        <v>644</v>
      </c>
      <c r="M72" s="142" t="s">
        <v>891</v>
      </c>
      <c r="N72" s="142" t="s">
        <v>1</v>
      </c>
      <c r="O72" s="139" t="s">
        <v>2642</v>
      </c>
      <c r="P72" s="139" t="s">
        <v>2634</v>
      </c>
      <c r="Q72" s="139"/>
    </row>
    <row r="73" spans="1:17" ht="31.5" hidden="1">
      <c r="A73" s="139">
        <v>122</v>
      </c>
      <c r="B73" s="139">
        <v>19</v>
      </c>
      <c r="C73" s="73" t="s">
        <v>892</v>
      </c>
      <c r="D73" s="61">
        <v>5419</v>
      </c>
      <c r="E73" s="140">
        <v>369960</v>
      </c>
      <c r="F73" s="141">
        <v>1</v>
      </c>
      <c r="G73" s="140">
        <v>369960</v>
      </c>
      <c r="H73" s="140"/>
      <c r="I73" s="140"/>
      <c r="J73" s="140">
        <v>369960</v>
      </c>
      <c r="K73" s="142" t="s">
        <v>890</v>
      </c>
      <c r="L73" s="142" t="s">
        <v>644</v>
      </c>
      <c r="M73" s="142" t="s">
        <v>891</v>
      </c>
      <c r="N73" s="142" t="s">
        <v>1</v>
      </c>
      <c r="O73" s="139" t="s">
        <v>2642</v>
      </c>
      <c r="P73" s="139" t="s">
        <v>2634</v>
      </c>
      <c r="Q73" s="139"/>
    </row>
    <row r="74" spans="1:17" ht="47.25" hidden="1">
      <c r="A74" s="139">
        <v>124</v>
      </c>
      <c r="B74" s="139">
        <v>20</v>
      </c>
      <c r="C74" s="73" t="s">
        <v>894</v>
      </c>
      <c r="D74" s="61" t="s">
        <v>883</v>
      </c>
      <c r="E74" s="140">
        <v>528600</v>
      </c>
      <c r="F74" s="141">
        <v>1</v>
      </c>
      <c r="G74" s="140">
        <v>528600</v>
      </c>
      <c r="H74" s="140"/>
      <c r="I74" s="140"/>
      <c r="J74" s="140">
        <v>528600</v>
      </c>
      <c r="K74" s="142" t="s">
        <v>525</v>
      </c>
      <c r="L74" s="142" t="s">
        <v>112</v>
      </c>
      <c r="M74" s="142" t="s">
        <v>111</v>
      </c>
      <c r="N74" s="142" t="s">
        <v>1</v>
      </c>
      <c r="O74" s="139" t="s">
        <v>2642</v>
      </c>
      <c r="P74" s="139" t="s">
        <v>2634</v>
      </c>
      <c r="Q74" s="139"/>
    </row>
    <row r="75" spans="1:17" ht="31.5" hidden="1">
      <c r="A75" s="139">
        <v>125</v>
      </c>
      <c r="B75" s="139">
        <v>21</v>
      </c>
      <c r="C75" s="73" t="s">
        <v>885</v>
      </c>
      <c r="D75" s="61">
        <v>5419</v>
      </c>
      <c r="E75" s="140">
        <v>72500</v>
      </c>
      <c r="F75" s="141">
        <v>1</v>
      </c>
      <c r="G75" s="140">
        <v>72500</v>
      </c>
      <c r="H75" s="140"/>
      <c r="I75" s="140"/>
      <c r="J75" s="140">
        <v>72500</v>
      </c>
      <c r="K75" s="142" t="s">
        <v>895</v>
      </c>
      <c r="L75" s="142" t="s">
        <v>278</v>
      </c>
      <c r="M75" s="142" t="s">
        <v>278</v>
      </c>
      <c r="N75" s="142" t="s">
        <v>1</v>
      </c>
      <c r="O75" s="139" t="s">
        <v>2642</v>
      </c>
      <c r="P75" s="139" t="s">
        <v>2634</v>
      </c>
      <c r="Q75" s="139"/>
    </row>
    <row r="76" spans="1:17" ht="31.5" hidden="1">
      <c r="A76" s="139">
        <v>126</v>
      </c>
      <c r="B76" s="139">
        <v>22</v>
      </c>
      <c r="C76" s="73" t="s">
        <v>896</v>
      </c>
      <c r="D76" s="61" t="s">
        <v>883</v>
      </c>
      <c r="E76" s="140">
        <v>801580</v>
      </c>
      <c r="F76" s="141">
        <v>1</v>
      </c>
      <c r="G76" s="140">
        <v>801580</v>
      </c>
      <c r="H76" s="140"/>
      <c r="I76" s="140"/>
      <c r="J76" s="140">
        <v>801580</v>
      </c>
      <c r="K76" s="142" t="s">
        <v>895</v>
      </c>
      <c r="L76" s="142" t="s">
        <v>278</v>
      </c>
      <c r="M76" s="142" t="s">
        <v>278</v>
      </c>
      <c r="N76" s="142" t="s">
        <v>1</v>
      </c>
      <c r="O76" s="139" t="s">
        <v>2642</v>
      </c>
      <c r="P76" s="139" t="s">
        <v>2634</v>
      </c>
      <c r="Q76" s="139"/>
    </row>
    <row r="77" spans="1:17" ht="31.5" hidden="1">
      <c r="A77" s="139">
        <v>127</v>
      </c>
      <c r="B77" s="139">
        <v>23</v>
      </c>
      <c r="C77" s="73" t="s">
        <v>897</v>
      </c>
      <c r="D77" s="61" t="s">
        <v>898</v>
      </c>
      <c r="E77" s="140">
        <v>160800</v>
      </c>
      <c r="F77" s="141">
        <v>1</v>
      </c>
      <c r="G77" s="140">
        <v>160800</v>
      </c>
      <c r="H77" s="140"/>
      <c r="I77" s="140"/>
      <c r="J77" s="140">
        <v>160800</v>
      </c>
      <c r="K77" s="142" t="s">
        <v>895</v>
      </c>
      <c r="L77" s="142" t="s">
        <v>278</v>
      </c>
      <c r="M77" s="142" t="s">
        <v>278</v>
      </c>
      <c r="N77" s="142" t="s">
        <v>1</v>
      </c>
      <c r="O77" s="139" t="s">
        <v>2642</v>
      </c>
      <c r="P77" s="139" t="s">
        <v>2634</v>
      </c>
      <c r="Q77" s="139"/>
    </row>
    <row r="78" spans="1:17" ht="31.5" hidden="1">
      <c r="A78" s="139">
        <v>128</v>
      </c>
      <c r="B78" s="139">
        <v>24</v>
      </c>
      <c r="C78" s="73" t="s">
        <v>899</v>
      </c>
      <c r="D78" s="61" t="s">
        <v>883</v>
      </c>
      <c r="E78" s="140">
        <v>678260</v>
      </c>
      <c r="F78" s="141">
        <v>1</v>
      </c>
      <c r="G78" s="140">
        <v>678260</v>
      </c>
      <c r="H78" s="140"/>
      <c r="I78" s="140"/>
      <c r="J78" s="140">
        <v>678260</v>
      </c>
      <c r="K78" s="142" t="s">
        <v>556</v>
      </c>
      <c r="L78" s="142" t="s">
        <v>19</v>
      </c>
      <c r="M78" s="142" t="s">
        <v>19</v>
      </c>
      <c r="N78" s="142" t="s">
        <v>1</v>
      </c>
      <c r="O78" s="139" t="s">
        <v>2642</v>
      </c>
      <c r="P78" s="139" t="s">
        <v>2634</v>
      </c>
      <c r="Q78" s="139"/>
    </row>
    <row r="79" spans="1:17" ht="31.5" hidden="1">
      <c r="A79" s="139">
        <v>129</v>
      </c>
      <c r="B79" s="139">
        <v>25</v>
      </c>
      <c r="C79" s="73" t="s">
        <v>884</v>
      </c>
      <c r="D79" s="61" t="s">
        <v>883</v>
      </c>
      <c r="E79" s="140">
        <v>160800</v>
      </c>
      <c r="F79" s="141">
        <v>1</v>
      </c>
      <c r="G79" s="140">
        <v>160800</v>
      </c>
      <c r="H79" s="140"/>
      <c r="I79" s="140"/>
      <c r="J79" s="140">
        <v>160800</v>
      </c>
      <c r="K79" s="142" t="s">
        <v>556</v>
      </c>
      <c r="L79" s="142" t="s">
        <v>19</v>
      </c>
      <c r="M79" s="142" t="s">
        <v>19</v>
      </c>
      <c r="N79" s="142" t="s">
        <v>1</v>
      </c>
      <c r="O79" s="139" t="s">
        <v>2642</v>
      </c>
      <c r="P79" s="139" t="s">
        <v>2634</v>
      </c>
      <c r="Q79" s="139"/>
    </row>
    <row r="80" spans="1:17" ht="31.5" hidden="1">
      <c r="A80" s="139">
        <v>130</v>
      </c>
      <c r="B80" s="139">
        <v>26</v>
      </c>
      <c r="C80" s="73" t="s">
        <v>900</v>
      </c>
      <c r="D80" s="61">
        <v>2406</v>
      </c>
      <c r="E80" s="140">
        <v>704800</v>
      </c>
      <c r="F80" s="141">
        <v>1</v>
      </c>
      <c r="G80" s="140">
        <v>704800</v>
      </c>
      <c r="H80" s="140"/>
      <c r="I80" s="140"/>
      <c r="J80" s="140">
        <v>704800</v>
      </c>
      <c r="K80" s="142" t="s">
        <v>553</v>
      </c>
      <c r="L80" s="142" t="s">
        <v>135</v>
      </c>
      <c r="M80" s="142" t="s">
        <v>135</v>
      </c>
      <c r="N80" s="142" t="s">
        <v>1</v>
      </c>
      <c r="O80" s="139" t="s">
        <v>2818</v>
      </c>
      <c r="P80" s="139">
        <v>2406</v>
      </c>
      <c r="Q80" s="139"/>
    </row>
    <row r="81" spans="1:17" ht="31.5" hidden="1">
      <c r="A81" s="139">
        <v>131</v>
      </c>
      <c r="B81" s="139">
        <v>27</v>
      </c>
      <c r="C81" s="73" t="s">
        <v>885</v>
      </c>
      <c r="D81" s="61">
        <v>5419</v>
      </c>
      <c r="E81" s="140">
        <v>72500</v>
      </c>
      <c r="F81" s="141">
        <v>1</v>
      </c>
      <c r="G81" s="140">
        <v>72500</v>
      </c>
      <c r="H81" s="140"/>
      <c r="I81" s="140"/>
      <c r="J81" s="140">
        <v>72500</v>
      </c>
      <c r="K81" s="142" t="s">
        <v>553</v>
      </c>
      <c r="L81" s="142" t="s">
        <v>135</v>
      </c>
      <c r="M81" s="142" t="s">
        <v>135</v>
      </c>
      <c r="N81" s="142" t="s">
        <v>1</v>
      </c>
      <c r="O81" s="139" t="s">
        <v>2642</v>
      </c>
      <c r="P81" s="139" t="s">
        <v>2634</v>
      </c>
      <c r="Q81" s="139"/>
    </row>
    <row r="82" spans="1:17" hidden="1">
      <c r="A82" s="139">
        <v>132</v>
      </c>
      <c r="B82" s="139">
        <v>28</v>
      </c>
      <c r="C82" s="73" t="s">
        <v>901</v>
      </c>
      <c r="D82" s="61">
        <v>5419</v>
      </c>
      <c r="E82" s="140">
        <v>231225</v>
      </c>
      <c r="F82" s="141">
        <v>1</v>
      </c>
      <c r="G82" s="140">
        <v>231225</v>
      </c>
      <c r="H82" s="140"/>
      <c r="I82" s="140"/>
      <c r="J82" s="140">
        <v>231225</v>
      </c>
      <c r="K82" s="142" t="s">
        <v>553</v>
      </c>
      <c r="L82" s="142" t="s">
        <v>135</v>
      </c>
      <c r="M82" s="142" t="s">
        <v>135</v>
      </c>
      <c r="N82" s="142" t="s">
        <v>1</v>
      </c>
      <c r="O82" s="139" t="s">
        <v>2642</v>
      </c>
      <c r="P82" s="139" t="s">
        <v>2634</v>
      </c>
      <c r="Q82" s="139"/>
    </row>
    <row r="83" spans="1:17" ht="31.5" hidden="1">
      <c r="A83" s="139">
        <v>133</v>
      </c>
      <c r="B83" s="139">
        <v>29</v>
      </c>
      <c r="C83" s="73" t="s">
        <v>902</v>
      </c>
      <c r="D83" s="61" t="s">
        <v>883</v>
      </c>
      <c r="E83" s="140">
        <v>140000</v>
      </c>
      <c r="F83" s="141">
        <v>1</v>
      </c>
      <c r="G83" s="140">
        <v>140000</v>
      </c>
      <c r="H83" s="140"/>
      <c r="I83" s="140"/>
      <c r="J83" s="140">
        <v>140000</v>
      </c>
      <c r="K83" s="142" t="s">
        <v>26</v>
      </c>
      <c r="L83" s="142" t="s">
        <v>3</v>
      </c>
      <c r="M83" s="142" t="s">
        <v>3</v>
      </c>
      <c r="N83" s="142" t="s">
        <v>1</v>
      </c>
      <c r="O83" s="139" t="s">
        <v>2642</v>
      </c>
      <c r="P83" s="139" t="s">
        <v>2634</v>
      </c>
      <c r="Q83" s="139"/>
    </row>
    <row r="84" spans="1:17" ht="47.25" hidden="1">
      <c r="A84" s="139">
        <v>134</v>
      </c>
      <c r="B84" s="139">
        <v>30</v>
      </c>
      <c r="C84" s="73" t="s">
        <v>903</v>
      </c>
      <c r="D84" s="61">
        <v>2406</v>
      </c>
      <c r="E84" s="140">
        <v>704800</v>
      </c>
      <c r="F84" s="141">
        <v>1</v>
      </c>
      <c r="G84" s="140">
        <v>704800</v>
      </c>
      <c r="H84" s="140"/>
      <c r="I84" s="140"/>
      <c r="J84" s="140">
        <v>704800</v>
      </c>
      <c r="K84" s="142" t="s">
        <v>550</v>
      </c>
      <c r="L84" s="142" t="s">
        <v>498</v>
      </c>
      <c r="M84" s="142" t="s">
        <v>498</v>
      </c>
      <c r="N84" s="142" t="s">
        <v>1</v>
      </c>
      <c r="O84" s="139" t="s">
        <v>2818</v>
      </c>
      <c r="P84" s="139">
        <v>2406</v>
      </c>
      <c r="Q84" s="139"/>
    </row>
    <row r="85" spans="1:17" ht="31.5" hidden="1">
      <c r="A85" s="139">
        <v>135</v>
      </c>
      <c r="B85" s="139">
        <v>31</v>
      </c>
      <c r="C85" s="73" t="s">
        <v>897</v>
      </c>
      <c r="D85" s="61" t="s">
        <v>898</v>
      </c>
      <c r="E85" s="140">
        <v>160800</v>
      </c>
      <c r="F85" s="141">
        <v>1</v>
      </c>
      <c r="G85" s="140">
        <v>160800</v>
      </c>
      <c r="H85" s="140"/>
      <c r="I85" s="140"/>
      <c r="J85" s="140">
        <v>160800</v>
      </c>
      <c r="K85" s="142" t="s">
        <v>550</v>
      </c>
      <c r="L85" s="142" t="s">
        <v>498</v>
      </c>
      <c r="M85" s="142" t="s">
        <v>498</v>
      </c>
      <c r="N85" s="142" t="s">
        <v>1</v>
      </c>
      <c r="O85" s="139" t="s">
        <v>2642</v>
      </c>
      <c r="P85" s="139" t="s">
        <v>2634</v>
      </c>
      <c r="Q85" s="139"/>
    </row>
    <row r="86" spans="1:17" ht="31.5" hidden="1">
      <c r="A86" s="139">
        <v>136</v>
      </c>
      <c r="B86" s="139">
        <v>32</v>
      </c>
      <c r="C86" s="73" t="s">
        <v>885</v>
      </c>
      <c r="D86" s="61">
        <v>5419</v>
      </c>
      <c r="E86" s="140">
        <v>72500</v>
      </c>
      <c r="F86" s="141">
        <v>1</v>
      </c>
      <c r="G86" s="140">
        <v>72500</v>
      </c>
      <c r="H86" s="140"/>
      <c r="I86" s="140"/>
      <c r="J86" s="140">
        <v>72500</v>
      </c>
      <c r="K86" s="142" t="s">
        <v>550</v>
      </c>
      <c r="L86" s="142" t="s">
        <v>498</v>
      </c>
      <c r="M86" s="142" t="s">
        <v>498</v>
      </c>
      <c r="N86" s="142" t="s">
        <v>1</v>
      </c>
      <c r="O86" s="139" t="s">
        <v>2642</v>
      </c>
      <c r="P86" s="139" t="s">
        <v>2634</v>
      </c>
      <c r="Q86" s="139"/>
    </row>
    <row r="87" spans="1:17" ht="31.5" hidden="1">
      <c r="A87" s="139">
        <v>137</v>
      </c>
      <c r="B87" s="139">
        <v>33</v>
      </c>
      <c r="C87" s="73" t="s">
        <v>904</v>
      </c>
      <c r="D87" s="61" t="s">
        <v>905</v>
      </c>
      <c r="E87" s="140">
        <v>60000</v>
      </c>
      <c r="F87" s="141">
        <v>1</v>
      </c>
      <c r="G87" s="140">
        <v>60000</v>
      </c>
      <c r="H87" s="140"/>
      <c r="I87" s="140"/>
      <c r="J87" s="140">
        <v>60000</v>
      </c>
      <c r="K87" s="142" t="s">
        <v>545</v>
      </c>
      <c r="L87" s="142" t="s">
        <v>129</v>
      </c>
      <c r="M87" s="142" t="s">
        <v>129</v>
      </c>
      <c r="N87" s="142" t="s">
        <v>1</v>
      </c>
      <c r="O87" s="139" t="s">
        <v>2642</v>
      </c>
      <c r="P87" s="139" t="s">
        <v>2634</v>
      </c>
      <c r="Q87" s="139"/>
    </row>
    <row r="88" spans="1:17" ht="31.5" hidden="1">
      <c r="A88" s="139">
        <v>138</v>
      </c>
      <c r="B88" s="139">
        <v>34</v>
      </c>
      <c r="C88" s="73" t="s">
        <v>906</v>
      </c>
      <c r="D88" s="61" t="s">
        <v>883</v>
      </c>
      <c r="E88" s="140">
        <v>579604</v>
      </c>
      <c r="F88" s="141">
        <v>1</v>
      </c>
      <c r="G88" s="140">
        <v>579604</v>
      </c>
      <c r="H88" s="140"/>
      <c r="I88" s="140"/>
      <c r="J88" s="140">
        <v>579604</v>
      </c>
      <c r="K88" s="142" t="s">
        <v>531</v>
      </c>
      <c r="L88" s="142" t="s">
        <v>95</v>
      </c>
      <c r="M88" s="142" t="s">
        <v>95</v>
      </c>
      <c r="N88" s="142" t="s">
        <v>1</v>
      </c>
      <c r="O88" s="139" t="s">
        <v>2642</v>
      </c>
      <c r="P88" s="139" t="s">
        <v>2634</v>
      </c>
      <c r="Q88" s="139"/>
    </row>
    <row r="89" spans="1:17" ht="31.5" hidden="1">
      <c r="A89" s="139">
        <v>139</v>
      </c>
      <c r="B89" s="139">
        <v>35</v>
      </c>
      <c r="C89" s="73" t="s">
        <v>907</v>
      </c>
      <c r="D89" s="61" t="s">
        <v>883</v>
      </c>
      <c r="E89" s="140">
        <v>622000</v>
      </c>
      <c r="F89" s="141">
        <v>1</v>
      </c>
      <c r="G89" s="140">
        <v>622000</v>
      </c>
      <c r="H89" s="140"/>
      <c r="I89" s="140"/>
      <c r="J89" s="140">
        <v>622000</v>
      </c>
      <c r="K89" s="142" t="s">
        <v>908</v>
      </c>
      <c r="L89" s="142" t="s">
        <v>307</v>
      </c>
      <c r="M89" s="142" t="s">
        <v>306</v>
      </c>
      <c r="N89" s="142" t="s">
        <v>1</v>
      </c>
      <c r="O89" s="139" t="s">
        <v>2642</v>
      </c>
      <c r="P89" s="139" t="s">
        <v>2634</v>
      </c>
      <c r="Q89" s="139"/>
    </row>
    <row r="90" spans="1:17" ht="31.5" hidden="1">
      <c r="A90" s="139">
        <v>140</v>
      </c>
      <c r="B90" s="139">
        <v>36</v>
      </c>
      <c r="C90" s="73" t="s">
        <v>884</v>
      </c>
      <c r="D90" s="61" t="s">
        <v>883</v>
      </c>
      <c r="E90" s="140">
        <v>160800</v>
      </c>
      <c r="F90" s="141">
        <v>1</v>
      </c>
      <c r="G90" s="140">
        <v>160800</v>
      </c>
      <c r="H90" s="140"/>
      <c r="I90" s="140"/>
      <c r="J90" s="140">
        <v>160800</v>
      </c>
      <c r="K90" s="142" t="s">
        <v>908</v>
      </c>
      <c r="L90" s="142" t="s">
        <v>307</v>
      </c>
      <c r="M90" s="142" t="s">
        <v>306</v>
      </c>
      <c r="N90" s="142" t="s">
        <v>1</v>
      </c>
      <c r="O90" s="139" t="s">
        <v>2642</v>
      </c>
      <c r="P90" s="139" t="s">
        <v>2634</v>
      </c>
      <c r="Q90" s="139"/>
    </row>
    <row r="91" spans="1:17" s="146" customFormat="1" ht="31.5" hidden="1">
      <c r="A91" s="128">
        <v>141</v>
      </c>
      <c r="B91" s="128">
        <v>37</v>
      </c>
      <c r="C91" s="124" t="s">
        <v>2791</v>
      </c>
      <c r="D91" s="122" t="s">
        <v>802</v>
      </c>
      <c r="E91" s="127">
        <v>1159400</v>
      </c>
      <c r="F91" s="126">
        <v>1</v>
      </c>
      <c r="G91" s="127">
        <v>1159400</v>
      </c>
      <c r="H91" s="127"/>
      <c r="I91" s="127"/>
      <c r="J91" s="127">
        <v>1159400</v>
      </c>
      <c r="K91" s="129" t="s">
        <v>909</v>
      </c>
      <c r="L91" s="129" t="s">
        <v>30</v>
      </c>
      <c r="M91" s="129" t="s">
        <v>29</v>
      </c>
      <c r="N91" s="129" t="s">
        <v>1</v>
      </c>
      <c r="O91" s="128" t="s">
        <v>2818</v>
      </c>
      <c r="P91" s="128" t="str">
        <f>VLOOKUP(C91,data3,2,FALSE)</f>
        <v>5337/32</v>
      </c>
      <c r="Q91" s="128">
        <v>1</v>
      </c>
    </row>
    <row r="92" spans="1:17" s="146" customFormat="1" ht="31.5" hidden="1">
      <c r="A92" s="128">
        <v>142</v>
      </c>
      <c r="B92" s="128">
        <v>38</v>
      </c>
      <c r="C92" s="124" t="s">
        <v>2791</v>
      </c>
      <c r="D92" s="122" t="s">
        <v>802</v>
      </c>
      <c r="E92" s="127">
        <v>1159400</v>
      </c>
      <c r="F92" s="126">
        <v>1</v>
      </c>
      <c r="G92" s="127">
        <v>1159400</v>
      </c>
      <c r="H92" s="127"/>
      <c r="I92" s="127"/>
      <c r="J92" s="127">
        <v>1159400</v>
      </c>
      <c r="K92" s="129" t="s">
        <v>637</v>
      </c>
      <c r="L92" s="129" t="s">
        <v>71</v>
      </c>
      <c r="M92" s="129" t="s">
        <v>143</v>
      </c>
      <c r="N92" s="129" t="s">
        <v>1</v>
      </c>
      <c r="O92" s="128" t="s">
        <v>2818</v>
      </c>
      <c r="P92" s="128" t="str">
        <f>VLOOKUP(C92,data3,2,FALSE)</f>
        <v>5337/32</v>
      </c>
      <c r="Q92" s="128">
        <v>1</v>
      </c>
    </row>
    <row r="93" spans="1:17" s="146" customFormat="1" hidden="1">
      <c r="A93" s="128">
        <v>143</v>
      </c>
      <c r="B93" s="128">
        <v>39</v>
      </c>
      <c r="C93" s="124" t="s">
        <v>2739</v>
      </c>
      <c r="D93" s="122">
        <v>10763</v>
      </c>
      <c r="E93" s="127">
        <v>11621700</v>
      </c>
      <c r="F93" s="126">
        <v>1</v>
      </c>
      <c r="G93" s="127">
        <v>11621700</v>
      </c>
      <c r="H93" s="127"/>
      <c r="I93" s="127"/>
      <c r="J93" s="127">
        <v>11621700</v>
      </c>
      <c r="K93" s="129" t="s">
        <v>144</v>
      </c>
      <c r="L93" s="129" t="s">
        <v>71</v>
      </c>
      <c r="M93" s="129" t="s">
        <v>143</v>
      </c>
      <c r="N93" s="129" t="s">
        <v>1</v>
      </c>
      <c r="O93" s="128"/>
      <c r="P93" s="128">
        <f>VLOOKUP(C93,data3,2,FALSE)</f>
        <v>10763</v>
      </c>
      <c r="Q93" s="128">
        <v>1</v>
      </c>
    </row>
    <row r="94" spans="1:17" hidden="1">
      <c r="A94" s="139">
        <v>145</v>
      </c>
      <c r="B94" s="139">
        <v>40</v>
      </c>
      <c r="C94" s="73" t="s">
        <v>795</v>
      </c>
      <c r="D94" s="147" t="s">
        <v>796</v>
      </c>
      <c r="E94" s="140">
        <v>2479200</v>
      </c>
      <c r="F94" s="141">
        <v>1</v>
      </c>
      <c r="G94" s="140">
        <v>2479200</v>
      </c>
      <c r="H94" s="140"/>
      <c r="I94" s="140"/>
      <c r="J94" s="140">
        <v>2479200</v>
      </c>
      <c r="K94" s="142" t="s">
        <v>312</v>
      </c>
      <c r="L94" s="142" t="s">
        <v>311</v>
      </c>
      <c r="M94" s="142" t="s">
        <v>311</v>
      </c>
      <c r="N94" s="142" t="s">
        <v>1</v>
      </c>
      <c r="O94" s="139" t="s">
        <v>2818</v>
      </c>
      <c r="P94" s="139" t="str">
        <f>VLOOKUP(C94,data3,2,FALSE)</f>
        <v>9926/2553</v>
      </c>
      <c r="Q94" s="139"/>
    </row>
    <row r="95" spans="1:17" ht="31.5" hidden="1">
      <c r="A95" s="139">
        <v>146</v>
      </c>
      <c r="B95" s="139">
        <v>41</v>
      </c>
      <c r="C95" s="73" t="s">
        <v>911</v>
      </c>
      <c r="D95" s="61" t="s">
        <v>912</v>
      </c>
      <c r="E95" s="140">
        <v>3000000</v>
      </c>
      <c r="F95" s="141">
        <v>1</v>
      </c>
      <c r="G95" s="140">
        <v>3000000</v>
      </c>
      <c r="H95" s="140"/>
      <c r="I95" s="140"/>
      <c r="J95" s="140">
        <v>3000000</v>
      </c>
      <c r="K95" s="142" t="s">
        <v>141</v>
      </c>
      <c r="L95" s="142" t="s">
        <v>19</v>
      </c>
      <c r="M95" s="142" t="s">
        <v>19</v>
      </c>
      <c r="N95" s="142" t="s">
        <v>1</v>
      </c>
      <c r="O95" s="139" t="s">
        <v>2642</v>
      </c>
      <c r="P95" s="139" t="s">
        <v>2634</v>
      </c>
      <c r="Q95" s="139"/>
    </row>
    <row r="96" spans="1:17" ht="31.5" hidden="1">
      <c r="A96" s="139">
        <v>147</v>
      </c>
      <c r="B96" s="139">
        <v>42</v>
      </c>
      <c r="C96" s="73" t="s">
        <v>913</v>
      </c>
      <c r="D96" s="147">
        <v>9555</v>
      </c>
      <c r="E96" s="140">
        <v>9617500</v>
      </c>
      <c r="F96" s="141">
        <v>1</v>
      </c>
      <c r="G96" s="140">
        <v>9617500</v>
      </c>
      <c r="H96" s="140"/>
      <c r="I96" s="140"/>
      <c r="J96" s="140">
        <v>9617500</v>
      </c>
      <c r="K96" s="142" t="s">
        <v>645</v>
      </c>
      <c r="L96" s="142" t="s">
        <v>644</v>
      </c>
      <c r="M96" s="142" t="s">
        <v>643</v>
      </c>
      <c r="N96" s="142" t="s">
        <v>1</v>
      </c>
      <c r="O96" s="139" t="s">
        <v>2818</v>
      </c>
      <c r="P96" s="139">
        <f>VLOOKUP(C96,data3,2,FALSE)</f>
        <v>9555</v>
      </c>
      <c r="Q96" s="139"/>
    </row>
    <row r="97" spans="1:17" ht="31.5" hidden="1">
      <c r="A97" s="139">
        <v>148</v>
      </c>
      <c r="B97" s="139">
        <v>43</v>
      </c>
      <c r="C97" s="73" t="s">
        <v>914</v>
      </c>
      <c r="D97" s="61" t="s">
        <v>883</v>
      </c>
      <c r="E97" s="140">
        <v>450000</v>
      </c>
      <c r="F97" s="141">
        <v>1</v>
      </c>
      <c r="G97" s="140">
        <v>450000</v>
      </c>
      <c r="H97" s="140"/>
      <c r="I97" s="140"/>
      <c r="J97" s="140">
        <v>450000</v>
      </c>
      <c r="K97" s="142" t="s">
        <v>370</v>
      </c>
      <c r="L97" s="142" t="s">
        <v>107</v>
      </c>
      <c r="M97" s="142" t="s">
        <v>107</v>
      </c>
      <c r="N97" s="142" t="s">
        <v>1</v>
      </c>
      <c r="O97" s="139" t="s">
        <v>2642</v>
      </c>
      <c r="P97" s="139" t="s">
        <v>2634</v>
      </c>
      <c r="Q97" s="139"/>
    </row>
    <row r="98" spans="1:17" ht="47.25" hidden="1">
      <c r="A98" s="139">
        <v>149</v>
      </c>
      <c r="B98" s="139">
        <v>44</v>
      </c>
      <c r="C98" s="73" t="s">
        <v>915</v>
      </c>
      <c r="D98" s="61" t="s">
        <v>883</v>
      </c>
      <c r="E98" s="140">
        <v>264300</v>
      </c>
      <c r="F98" s="141">
        <v>1</v>
      </c>
      <c r="G98" s="140">
        <v>264300</v>
      </c>
      <c r="H98" s="140"/>
      <c r="I98" s="140"/>
      <c r="J98" s="140">
        <v>264300</v>
      </c>
      <c r="K98" s="142" t="s">
        <v>916</v>
      </c>
      <c r="L98" s="142" t="s">
        <v>15</v>
      </c>
      <c r="M98" s="142" t="s">
        <v>917</v>
      </c>
      <c r="N98" s="142" t="s">
        <v>1</v>
      </c>
      <c r="O98" s="139" t="s">
        <v>2642</v>
      </c>
      <c r="P98" s="139" t="s">
        <v>2634</v>
      </c>
      <c r="Q98" s="139"/>
    </row>
    <row r="99" spans="1:17" ht="31.5" hidden="1">
      <c r="A99" s="139">
        <v>150</v>
      </c>
      <c r="B99" s="139">
        <v>45</v>
      </c>
      <c r="C99" s="73" t="s">
        <v>918</v>
      </c>
      <c r="D99" s="61">
        <v>5419</v>
      </c>
      <c r="E99" s="140">
        <v>323715</v>
      </c>
      <c r="F99" s="141">
        <v>1</v>
      </c>
      <c r="G99" s="140">
        <v>323715</v>
      </c>
      <c r="H99" s="140"/>
      <c r="I99" s="140"/>
      <c r="J99" s="140">
        <v>323715</v>
      </c>
      <c r="K99" s="142" t="s">
        <v>101</v>
      </c>
      <c r="L99" s="142" t="s">
        <v>95</v>
      </c>
      <c r="M99" s="142" t="s">
        <v>98</v>
      </c>
      <c r="N99" s="142" t="s">
        <v>1</v>
      </c>
      <c r="O99" s="139" t="s">
        <v>2642</v>
      </c>
      <c r="P99" s="139" t="s">
        <v>2634</v>
      </c>
      <c r="Q99" s="139"/>
    </row>
    <row r="100" spans="1:17" ht="47.25" hidden="1">
      <c r="A100" s="139">
        <v>151</v>
      </c>
      <c r="B100" s="139">
        <v>46</v>
      </c>
      <c r="C100" s="73" t="s">
        <v>919</v>
      </c>
      <c r="D100" s="61" t="s">
        <v>883</v>
      </c>
      <c r="E100" s="140">
        <v>132150</v>
      </c>
      <c r="F100" s="141">
        <v>1</v>
      </c>
      <c r="G100" s="140">
        <v>132150</v>
      </c>
      <c r="H100" s="140"/>
      <c r="I100" s="140"/>
      <c r="J100" s="140">
        <v>132150</v>
      </c>
      <c r="K100" s="142" t="s">
        <v>920</v>
      </c>
      <c r="L100" s="142" t="s">
        <v>129</v>
      </c>
      <c r="M100" s="142" t="s">
        <v>921</v>
      </c>
      <c r="N100" s="142" t="s">
        <v>1</v>
      </c>
      <c r="O100" s="139" t="s">
        <v>2642</v>
      </c>
      <c r="P100" s="139" t="s">
        <v>2634</v>
      </c>
      <c r="Q100" s="139"/>
    </row>
    <row r="101" spans="1:17" ht="47.25" hidden="1">
      <c r="A101" s="139">
        <v>152</v>
      </c>
      <c r="B101" s="139">
        <v>47</v>
      </c>
      <c r="C101" s="73" t="s">
        <v>843</v>
      </c>
      <c r="D101" s="61">
        <v>2406</v>
      </c>
      <c r="E101" s="140">
        <v>881000</v>
      </c>
      <c r="F101" s="141">
        <v>1</v>
      </c>
      <c r="G101" s="140">
        <v>881000</v>
      </c>
      <c r="H101" s="140"/>
      <c r="I101" s="140"/>
      <c r="J101" s="140">
        <v>881000</v>
      </c>
      <c r="K101" s="142" t="s">
        <v>922</v>
      </c>
      <c r="L101" s="142" t="s">
        <v>95</v>
      </c>
      <c r="M101" s="142" t="s">
        <v>95</v>
      </c>
      <c r="N101" s="142" t="s">
        <v>1</v>
      </c>
      <c r="O101" s="139" t="s">
        <v>2642</v>
      </c>
      <c r="P101" s="139" t="s">
        <v>2634</v>
      </c>
      <c r="Q101" s="139"/>
    </row>
    <row r="102" spans="1:17" ht="47.25" hidden="1">
      <c r="A102" s="139">
        <v>153</v>
      </c>
      <c r="B102" s="139">
        <v>48</v>
      </c>
      <c r="C102" s="73" t="s">
        <v>923</v>
      </c>
      <c r="D102" s="61" t="s">
        <v>924</v>
      </c>
      <c r="E102" s="140">
        <v>900000</v>
      </c>
      <c r="F102" s="141">
        <v>1</v>
      </c>
      <c r="G102" s="140">
        <v>900000</v>
      </c>
      <c r="H102" s="140"/>
      <c r="I102" s="140"/>
      <c r="J102" s="140">
        <v>900000</v>
      </c>
      <c r="K102" s="142" t="s">
        <v>495</v>
      </c>
      <c r="L102" s="142" t="s">
        <v>282</v>
      </c>
      <c r="M102" s="142" t="s">
        <v>282</v>
      </c>
      <c r="N102" s="142" t="s">
        <v>1</v>
      </c>
      <c r="O102" s="139" t="s">
        <v>2642</v>
      </c>
      <c r="P102" s="139" t="s">
        <v>2634</v>
      </c>
      <c r="Q102" s="139"/>
    </row>
    <row r="103" spans="1:17" s="146" customFormat="1" ht="31.5" hidden="1">
      <c r="A103" s="128">
        <v>155</v>
      </c>
      <c r="B103" s="128">
        <v>49</v>
      </c>
      <c r="C103" s="124" t="s">
        <v>2791</v>
      </c>
      <c r="D103" s="122" t="s">
        <v>802</v>
      </c>
      <c r="E103" s="127">
        <v>1159400</v>
      </c>
      <c r="F103" s="126">
        <v>1</v>
      </c>
      <c r="G103" s="127">
        <v>1159400</v>
      </c>
      <c r="H103" s="127"/>
      <c r="I103" s="127"/>
      <c r="J103" s="127">
        <v>1159400</v>
      </c>
      <c r="K103" s="129" t="s">
        <v>8</v>
      </c>
      <c r="L103" s="129" t="s">
        <v>7</v>
      </c>
      <c r="M103" s="129" t="s">
        <v>6</v>
      </c>
      <c r="N103" s="129" t="s">
        <v>1</v>
      </c>
      <c r="O103" s="128" t="s">
        <v>2818</v>
      </c>
      <c r="P103" s="128" t="str">
        <f>VLOOKUP(C103,data3,2,FALSE)</f>
        <v>5337/32</v>
      </c>
      <c r="Q103" s="128">
        <v>1</v>
      </c>
    </row>
    <row r="104" spans="1:17" s="146" customFormat="1" ht="31.5" hidden="1">
      <c r="A104" s="128">
        <v>156</v>
      </c>
      <c r="B104" s="128">
        <v>50</v>
      </c>
      <c r="C104" s="124" t="s">
        <v>2791</v>
      </c>
      <c r="D104" s="122" t="s">
        <v>802</v>
      </c>
      <c r="E104" s="127">
        <v>1159400</v>
      </c>
      <c r="F104" s="126">
        <v>1</v>
      </c>
      <c r="G104" s="127">
        <v>1159400</v>
      </c>
      <c r="H104" s="127"/>
      <c r="I104" s="127"/>
      <c r="J104" s="127">
        <v>1159400</v>
      </c>
      <c r="K104" s="129" t="s">
        <v>926</v>
      </c>
      <c r="L104" s="129" t="s">
        <v>19</v>
      </c>
      <c r="M104" s="129" t="s">
        <v>27</v>
      </c>
      <c r="N104" s="129" t="s">
        <v>1</v>
      </c>
      <c r="O104" s="128" t="s">
        <v>2818</v>
      </c>
      <c r="P104" s="128" t="str">
        <f>VLOOKUP(C104,data3,2,FALSE)</f>
        <v>5337/32</v>
      </c>
      <c r="Q104" s="128">
        <v>1</v>
      </c>
    </row>
    <row r="105" spans="1:17" ht="63">
      <c r="A105" s="139">
        <v>157</v>
      </c>
      <c r="B105" s="139">
        <v>6</v>
      </c>
      <c r="C105" s="73" t="s">
        <v>927</v>
      </c>
      <c r="D105" s="61" t="s">
        <v>928</v>
      </c>
      <c r="E105" s="140">
        <v>81720</v>
      </c>
      <c r="F105" s="141">
        <v>1</v>
      </c>
      <c r="G105" s="140">
        <v>81720</v>
      </c>
      <c r="H105" s="140"/>
      <c r="I105" s="140"/>
      <c r="J105" s="140">
        <v>81720</v>
      </c>
      <c r="K105" s="142" t="s">
        <v>929</v>
      </c>
      <c r="L105" s="142" t="s">
        <v>483</v>
      </c>
      <c r="M105" s="142" t="s">
        <v>483</v>
      </c>
      <c r="N105" s="142" t="s">
        <v>448</v>
      </c>
      <c r="O105" s="139" t="s">
        <v>2642</v>
      </c>
      <c r="P105" s="139" t="s">
        <v>2634</v>
      </c>
      <c r="Q105" s="139"/>
    </row>
    <row r="106" spans="1:17" ht="31.5">
      <c r="A106" s="139">
        <v>159</v>
      </c>
      <c r="B106" s="139">
        <v>7</v>
      </c>
      <c r="C106" s="73" t="s">
        <v>930</v>
      </c>
      <c r="D106" s="61" t="s">
        <v>931</v>
      </c>
      <c r="E106" s="140">
        <v>76100</v>
      </c>
      <c r="F106" s="141">
        <v>1</v>
      </c>
      <c r="G106" s="140">
        <v>76100</v>
      </c>
      <c r="H106" s="140"/>
      <c r="I106" s="140"/>
      <c r="J106" s="140">
        <v>76100</v>
      </c>
      <c r="K106" s="142" t="s">
        <v>480</v>
      </c>
      <c r="L106" s="142" t="s">
        <v>479</v>
      </c>
      <c r="M106" s="142" t="s">
        <v>479</v>
      </c>
      <c r="N106" s="142" t="s">
        <v>448</v>
      </c>
      <c r="O106" s="139" t="s">
        <v>2642</v>
      </c>
      <c r="P106" s="139" t="s">
        <v>2634</v>
      </c>
      <c r="Q106" s="139"/>
    </row>
    <row r="107" spans="1:17" ht="31.5">
      <c r="A107" s="139">
        <v>160</v>
      </c>
      <c r="B107" s="139">
        <v>8</v>
      </c>
      <c r="C107" s="73" t="s">
        <v>932</v>
      </c>
      <c r="D107" s="61"/>
      <c r="E107" s="140">
        <v>529550</v>
      </c>
      <c r="F107" s="141">
        <v>1</v>
      </c>
      <c r="G107" s="140">
        <v>529550</v>
      </c>
      <c r="H107" s="140"/>
      <c r="I107" s="140"/>
      <c r="J107" s="140">
        <v>529550</v>
      </c>
      <c r="K107" s="142" t="s">
        <v>734</v>
      </c>
      <c r="L107" s="142" t="s">
        <v>483</v>
      </c>
      <c r="M107" s="142" t="s">
        <v>483</v>
      </c>
      <c r="N107" s="142" t="s">
        <v>448</v>
      </c>
      <c r="O107" s="139" t="s">
        <v>2642</v>
      </c>
      <c r="P107" s="139" t="s">
        <v>2634</v>
      </c>
      <c r="Q107" s="139"/>
    </row>
    <row r="108" spans="1:17">
      <c r="A108" s="139">
        <v>161</v>
      </c>
      <c r="B108" s="139">
        <v>9</v>
      </c>
      <c r="C108" s="73" t="s">
        <v>933</v>
      </c>
      <c r="D108" s="61" t="s">
        <v>934</v>
      </c>
      <c r="E108" s="140">
        <v>2000000</v>
      </c>
      <c r="F108" s="141">
        <v>1</v>
      </c>
      <c r="G108" s="140">
        <v>2000000</v>
      </c>
      <c r="H108" s="140"/>
      <c r="I108" s="140"/>
      <c r="J108" s="140">
        <v>2000000</v>
      </c>
      <c r="K108" s="142" t="s">
        <v>622</v>
      </c>
      <c r="L108" s="142" t="s">
        <v>460</v>
      </c>
      <c r="M108" s="142" t="s">
        <v>460</v>
      </c>
      <c r="N108" s="142" t="s">
        <v>448</v>
      </c>
      <c r="O108" s="139" t="s">
        <v>2642</v>
      </c>
      <c r="P108" s="139" t="s">
        <v>2634</v>
      </c>
      <c r="Q108" s="139"/>
    </row>
    <row r="109" spans="1:17" ht="63">
      <c r="A109" s="139">
        <v>162</v>
      </c>
      <c r="B109" s="139">
        <v>10</v>
      </c>
      <c r="C109" s="73" t="s">
        <v>935</v>
      </c>
      <c r="D109" s="61" t="s">
        <v>928</v>
      </c>
      <c r="E109" s="140">
        <v>246619</v>
      </c>
      <c r="F109" s="141">
        <v>1</v>
      </c>
      <c r="G109" s="140">
        <v>246619</v>
      </c>
      <c r="H109" s="140"/>
      <c r="I109" s="140"/>
      <c r="J109" s="140">
        <v>246619</v>
      </c>
      <c r="K109" s="142" t="s">
        <v>936</v>
      </c>
      <c r="L109" s="142" t="s">
        <v>471</v>
      </c>
      <c r="M109" s="142" t="s">
        <v>471</v>
      </c>
      <c r="N109" s="142" t="s">
        <v>448</v>
      </c>
      <c r="O109" s="139" t="s">
        <v>2642</v>
      </c>
      <c r="P109" s="139" t="s">
        <v>2634</v>
      </c>
      <c r="Q109" s="139"/>
    </row>
    <row r="110" spans="1:17" s="146" customFormat="1" ht="31.5" hidden="1">
      <c r="A110" s="128">
        <v>164</v>
      </c>
      <c r="B110" s="128">
        <v>11</v>
      </c>
      <c r="C110" s="101" t="s">
        <v>2792</v>
      </c>
      <c r="D110" s="122" t="s">
        <v>800</v>
      </c>
      <c r="E110" s="127">
        <v>1218700</v>
      </c>
      <c r="F110" s="126">
        <v>1</v>
      </c>
      <c r="G110" s="127">
        <v>1218700</v>
      </c>
      <c r="H110" s="127"/>
      <c r="I110" s="127"/>
      <c r="J110" s="127">
        <v>1218700</v>
      </c>
      <c r="K110" s="129" t="s">
        <v>477</v>
      </c>
      <c r="L110" s="129" t="s">
        <v>450</v>
      </c>
      <c r="M110" s="129" t="s">
        <v>476</v>
      </c>
      <c r="N110" s="129" t="s">
        <v>448</v>
      </c>
      <c r="O110" s="128" t="s">
        <v>2818</v>
      </c>
      <c r="P110" s="128" t="str">
        <f>VLOOKUP(C110,data3,2,FALSE)</f>
        <v>5338/32</v>
      </c>
      <c r="Q110" s="128">
        <v>1</v>
      </c>
    </row>
    <row r="111" spans="1:17" s="146" customFormat="1" ht="31.5" hidden="1">
      <c r="A111" s="128">
        <v>166</v>
      </c>
      <c r="B111" s="128">
        <v>12</v>
      </c>
      <c r="C111" s="124" t="s">
        <v>2791</v>
      </c>
      <c r="D111" s="122" t="s">
        <v>802</v>
      </c>
      <c r="E111" s="127">
        <v>1159400</v>
      </c>
      <c r="F111" s="126">
        <v>1</v>
      </c>
      <c r="G111" s="127">
        <v>1159400</v>
      </c>
      <c r="H111" s="127"/>
      <c r="I111" s="127"/>
      <c r="J111" s="127">
        <v>1159400</v>
      </c>
      <c r="K111" s="129" t="s">
        <v>477</v>
      </c>
      <c r="L111" s="129" t="s">
        <v>450</v>
      </c>
      <c r="M111" s="129" t="s">
        <v>476</v>
      </c>
      <c r="N111" s="129" t="s">
        <v>448</v>
      </c>
      <c r="O111" s="128" t="s">
        <v>2818</v>
      </c>
      <c r="P111" s="128" t="str">
        <f>VLOOKUP(C111,data3,2,FALSE)</f>
        <v>5337/32</v>
      </c>
      <c r="Q111" s="128">
        <v>1</v>
      </c>
    </row>
    <row r="112" spans="1:17" ht="47.25">
      <c r="A112" s="139">
        <v>168</v>
      </c>
      <c r="B112" s="139">
        <v>13</v>
      </c>
      <c r="C112" s="73" t="s">
        <v>937</v>
      </c>
      <c r="D112" s="61" t="s">
        <v>928</v>
      </c>
      <c r="E112" s="140">
        <v>288983</v>
      </c>
      <c r="F112" s="141">
        <v>1</v>
      </c>
      <c r="G112" s="140">
        <v>288983</v>
      </c>
      <c r="H112" s="140"/>
      <c r="I112" s="140"/>
      <c r="J112" s="140">
        <v>288983</v>
      </c>
      <c r="K112" s="142" t="s">
        <v>938</v>
      </c>
      <c r="L112" s="142" t="s">
        <v>479</v>
      </c>
      <c r="M112" s="142" t="s">
        <v>939</v>
      </c>
      <c r="N112" s="142" t="s">
        <v>448</v>
      </c>
      <c r="O112" s="139" t="s">
        <v>2642</v>
      </c>
      <c r="P112" s="139" t="s">
        <v>2634</v>
      </c>
      <c r="Q112" s="139"/>
    </row>
    <row r="113" spans="1:17" s="146" customFormat="1" ht="31.5" hidden="1">
      <c r="A113" s="128">
        <v>170</v>
      </c>
      <c r="B113" s="128">
        <v>14</v>
      </c>
      <c r="C113" s="124" t="s">
        <v>2791</v>
      </c>
      <c r="D113" s="122" t="s">
        <v>802</v>
      </c>
      <c r="E113" s="127">
        <v>1159400</v>
      </c>
      <c r="F113" s="126">
        <v>1</v>
      </c>
      <c r="G113" s="127">
        <v>1159400</v>
      </c>
      <c r="H113" s="127"/>
      <c r="I113" s="127"/>
      <c r="J113" s="127">
        <v>1159400</v>
      </c>
      <c r="K113" s="129" t="s">
        <v>615</v>
      </c>
      <c r="L113" s="129" t="s">
        <v>614</v>
      </c>
      <c r="M113" s="129" t="s">
        <v>613</v>
      </c>
      <c r="N113" s="129" t="s">
        <v>448</v>
      </c>
      <c r="O113" s="128" t="s">
        <v>2818</v>
      </c>
      <c r="P113" s="128" t="str">
        <f>VLOOKUP(C113,data3,2,FALSE)</f>
        <v>5337/32</v>
      </c>
      <c r="Q113" s="128">
        <v>1</v>
      </c>
    </row>
    <row r="114" spans="1:17" ht="31.5">
      <c r="A114" s="139">
        <v>172</v>
      </c>
      <c r="B114" s="139">
        <v>15</v>
      </c>
      <c r="C114" s="73" t="s">
        <v>940</v>
      </c>
      <c r="D114" s="61" t="s">
        <v>941</v>
      </c>
      <c r="E114" s="140">
        <v>328122.09999999998</v>
      </c>
      <c r="F114" s="141">
        <v>1</v>
      </c>
      <c r="G114" s="140">
        <v>328122.09999999998</v>
      </c>
      <c r="H114" s="140"/>
      <c r="I114" s="140"/>
      <c r="J114" s="140">
        <v>328122.09999999998</v>
      </c>
      <c r="K114" s="142" t="s">
        <v>475</v>
      </c>
      <c r="L114" s="142" t="s">
        <v>471</v>
      </c>
      <c r="M114" s="142" t="s">
        <v>471</v>
      </c>
      <c r="N114" s="142" t="s">
        <v>448</v>
      </c>
      <c r="O114" s="139" t="s">
        <v>2642</v>
      </c>
      <c r="P114" s="139" t="s">
        <v>2634</v>
      </c>
      <c r="Q114" s="139"/>
    </row>
    <row r="115" spans="1:17">
      <c r="A115" s="139">
        <v>174</v>
      </c>
      <c r="B115" s="139">
        <v>16</v>
      </c>
      <c r="C115" s="73" t="s">
        <v>942</v>
      </c>
      <c r="D115" s="61" t="s">
        <v>169</v>
      </c>
      <c r="E115" s="140">
        <v>500000</v>
      </c>
      <c r="F115" s="141">
        <v>1</v>
      </c>
      <c r="G115" s="140">
        <v>500000</v>
      </c>
      <c r="H115" s="140"/>
      <c r="I115" s="140"/>
      <c r="J115" s="140">
        <v>500000</v>
      </c>
      <c r="K115" s="142" t="s">
        <v>943</v>
      </c>
      <c r="L115" s="142" t="s">
        <v>450</v>
      </c>
      <c r="M115" s="142" t="s">
        <v>476</v>
      </c>
      <c r="N115" s="142" t="s">
        <v>448</v>
      </c>
      <c r="O115" s="139" t="s">
        <v>2642</v>
      </c>
      <c r="P115" s="139" t="s">
        <v>2634</v>
      </c>
      <c r="Q115" s="139"/>
    </row>
    <row r="116" spans="1:17" s="146" customFormat="1" ht="31.5" hidden="1">
      <c r="A116" s="128">
        <v>177</v>
      </c>
      <c r="B116" s="128">
        <v>12</v>
      </c>
      <c r="C116" s="101" t="s">
        <v>2792</v>
      </c>
      <c r="D116" s="122" t="s">
        <v>800</v>
      </c>
      <c r="E116" s="127">
        <v>1218700</v>
      </c>
      <c r="F116" s="126">
        <v>1</v>
      </c>
      <c r="G116" s="127">
        <v>1218700</v>
      </c>
      <c r="H116" s="127"/>
      <c r="I116" s="127"/>
      <c r="J116" s="127">
        <v>1218700</v>
      </c>
      <c r="K116" s="129" t="s">
        <v>187</v>
      </c>
      <c r="L116" s="129" t="s">
        <v>180</v>
      </c>
      <c r="M116" s="129" t="s">
        <v>180</v>
      </c>
      <c r="N116" s="129" t="s">
        <v>176</v>
      </c>
      <c r="O116" s="128" t="s">
        <v>2818</v>
      </c>
      <c r="P116" s="128" t="str">
        <f>VLOOKUP(C116,data3,2,FALSE)</f>
        <v>5338/32</v>
      </c>
      <c r="Q116" s="128">
        <v>1</v>
      </c>
    </row>
    <row r="117" spans="1:17" hidden="1">
      <c r="A117" s="139">
        <v>179</v>
      </c>
      <c r="B117" s="139">
        <v>13</v>
      </c>
      <c r="C117" s="73" t="s">
        <v>946</v>
      </c>
      <c r="D117" s="61" t="s">
        <v>947</v>
      </c>
      <c r="E117" s="140">
        <v>720000</v>
      </c>
      <c r="F117" s="141">
        <v>1</v>
      </c>
      <c r="G117" s="140">
        <v>720000</v>
      </c>
      <c r="H117" s="140"/>
      <c r="I117" s="140"/>
      <c r="J117" s="140">
        <v>720000</v>
      </c>
      <c r="K117" s="142" t="s">
        <v>185</v>
      </c>
      <c r="L117" s="142" t="s">
        <v>184</v>
      </c>
      <c r="M117" s="142" t="s">
        <v>184</v>
      </c>
      <c r="N117" s="142" t="s">
        <v>176</v>
      </c>
      <c r="O117" s="139" t="s">
        <v>2642</v>
      </c>
      <c r="P117" s="139" t="s">
        <v>2634</v>
      </c>
      <c r="Q117" s="139"/>
    </row>
    <row r="118" spans="1:17" ht="31.5" hidden="1">
      <c r="A118" s="139">
        <v>181</v>
      </c>
      <c r="B118" s="139">
        <v>14</v>
      </c>
      <c r="C118" s="73" t="s">
        <v>949</v>
      </c>
      <c r="D118" s="61" t="s">
        <v>950</v>
      </c>
      <c r="E118" s="140">
        <v>157735</v>
      </c>
      <c r="F118" s="141">
        <v>1</v>
      </c>
      <c r="G118" s="140">
        <v>157735</v>
      </c>
      <c r="H118" s="140"/>
      <c r="I118" s="140"/>
      <c r="J118" s="140">
        <v>157735</v>
      </c>
      <c r="K118" s="142" t="s">
        <v>187</v>
      </c>
      <c r="L118" s="142" t="s">
        <v>180</v>
      </c>
      <c r="M118" s="142" t="s">
        <v>180</v>
      </c>
      <c r="N118" s="142" t="s">
        <v>176</v>
      </c>
      <c r="O118" s="139" t="s">
        <v>2642</v>
      </c>
      <c r="P118" s="139" t="s">
        <v>2634</v>
      </c>
      <c r="Q118" s="139"/>
    </row>
    <row r="119" spans="1:17" hidden="1">
      <c r="A119" s="139">
        <v>183</v>
      </c>
      <c r="B119" s="139">
        <v>15</v>
      </c>
      <c r="C119" s="73" t="s">
        <v>1168</v>
      </c>
      <c r="D119" s="61" t="s">
        <v>947</v>
      </c>
      <c r="E119" s="140">
        <v>700000</v>
      </c>
      <c r="F119" s="141">
        <v>1</v>
      </c>
      <c r="G119" s="140">
        <v>700000</v>
      </c>
      <c r="H119" s="140"/>
      <c r="I119" s="140"/>
      <c r="J119" s="140">
        <v>700000</v>
      </c>
      <c r="K119" s="142" t="s">
        <v>185</v>
      </c>
      <c r="L119" s="142" t="s">
        <v>184</v>
      </c>
      <c r="M119" s="142" t="s">
        <v>184</v>
      </c>
      <c r="N119" s="142" t="s">
        <v>176</v>
      </c>
      <c r="O119" s="139" t="s">
        <v>2642</v>
      </c>
      <c r="P119" s="139" t="s">
        <v>2634</v>
      </c>
      <c r="Q119" s="139"/>
    </row>
    <row r="120" spans="1:17" ht="31.5" hidden="1">
      <c r="A120" s="139">
        <v>185</v>
      </c>
      <c r="B120" s="139">
        <v>16</v>
      </c>
      <c r="C120" s="73" t="s">
        <v>953</v>
      </c>
      <c r="D120" s="61" t="s">
        <v>947</v>
      </c>
      <c r="E120" s="140">
        <v>600000</v>
      </c>
      <c r="F120" s="141">
        <v>1</v>
      </c>
      <c r="G120" s="140">
        <v>600000</v>
      </c>
      <c r="H120" s="140"/>
      <c r="I120" s="140"/>
      <c r="J120" s="140">
        <v>600000</v>
      </c>
      <c r="K120" s="142" t="s">
        <v>185</v>
      </c>
      <c r="L120" s="142" t="s">
        <v>184</v>
      </c>
      <c r="M120" s="142" t="s">
        <v>184</v>
      </c>
      <c r="N120" s="142" t="s">
        <v>176</v>
      </c>
      <c r="O120" s="139" t="s">
        <v>2642</v>
      </c>
      <c r="P120" s="139" t="s">
        <v>2634</v>
      </c>
      <c r="Q120" s="139"/>
    </row>
    <row r="121" spans="1:17" ht="31.5" hidden="1">
      <c r="A121" s="139">
        <v>187</v>
      </c>
      <c r="B121" s="139">
        <v>17</v>
      </c>
      <c r="C121" s="73" t="s">
        <v>955</v>
      </c>
      <c r="D121" s="61" t="s">
        <v>947</v>
      </c>
      <c r="E121" s="140">
        <v>490000</v>
      </c>
      <c r="F121" s="141">
        <v>1</v>
      </c>
      <c r="G121" s="140">
        <v>490000</v>
      </c>
      <c r="H121" s="140"/>
      <c r="I121" s="140"/>
      <c r="J121" s="140">
        <v>490000</v>
      </c>
      <c r="K121" s="142" t="s">
        <v>185</v>
      </c>
      <c r="L121" s="142" t="s">
        <v>184</v>
      </c>
      <c r="M121" s="142" t="s">
        <v>184</v>
      </c>
      <c r="N121" s="142" t="s">
        <v>176</v>
      </c>
      <c r="O121" s="139" t="s">
        <v>2642</v>
      </c>
      <c r="P121" s="139" t="s">
        <v>2634</v>
      </c>
      <c r="Q121" s="139"/>
    </row>
    <row r="122" spans="1:17" ht="31.5" hidden="1">
      <c r="A122" s="139">
        <v>189</v>
      </c>
      <c r="B122" s="139">
        <v>18</v>
      </c>
      <c r="C122" s="73" t="s">
        <v>957</v>
      </c>
      <c r="D122" s="61" t="s">
        <v>947</v>
      </c>
      <c r="E122" s="140">
        <v>490000</v>
      </c>
      <c r="F122" s="141">
        <v>1</v>
      </c>
      <c r="G122" s="140">
        <v>490000</v>
      </c>
      <c r="H122" s="140"/>
      <c r="I122" s="140"/>
      <c r="J122" s="140">
        <v>490000</v>
      </c>
      <c r="K122" s="142" t="s">
        <v>185</v>
      </c>
      <c r="L122" s="142" t="s">
        <v>184</v>
      </c>
      <c r="M122" s="142" t="s">
        <v>184</v>
      </c>
      <c r="N122" s="142" t="s">
        <v>176</v>
      </c>
      <c r="O122" s="139" t="s">
        <v>2642</v>
      </c>
      <c r="P122" s="139" t="s">
        <v>2634</v>
      </c>
      <c r="Q122" s="139"/>
    </row>
    <row r="123" spans="1:17" hidden="1">
      <c r="A123" s="139">
        <v>191</v>
      </c>
      <c r="B123" s="139">
        <v>19</v>
      </c>
      <c r="C123" s="73" t="s">
        <v>958</v>
      </c>
      <c r="D123" s="61" t="s">
        <v>947</v>
      </c>
      <c r="E123" s="140">
        <v>200000</v>
      </c>
      <c r="F123" s="141">
        <v>1</v>
      </c>
      <c r="G123" s="140">
        <v>200000</v>
      </c>
      <c r="H123" s="140"/>
      <c r="I123" s="140"/>
      <c r="J123" s="140">
        <v>200000</v>
      </c>
      <c r="K123" s="142" t="s">
        <v>185</v>
      </c>
      <c r="L123" s="142" t="s">
        <v>184</v>
      </c>
      <c r="M123" s="142" t="s">
        <v>184</v>
      </c>
      <c r="N123" s="142" t="s">
        <v>176</v>
      </c>
      <c r="O123" s="139" t="s">
        <v>2642</v>
      </c>
      <c r="P123" s="139" t="s">
        <v>2634</v>
      </c>
      <c r="Q123" s="139"/>
    </row>
    <row r="124" spans="1:17" hidden="1">
      <c r="A124" s="139">
        <v>193</v>
      </c>
      <c r="B124" s="139">
        <v>20</v>
      </c>
      <c r="C124" s="73" t="s">
        <v>959</v>
      </c>
      <c r="D124" s="61" t="s">
        <v>947</v>
      </c>
      <c r="E124" s="140">
        <v>200000</v>
      </c>
      <c r="F124" s="141">
        <v>1</v>
      </c>
      <c r="G124" s="140">
        <v>200000</v>
      </c>
      <c r="H124" s="140"/>
      <c r="I124" s="140"/>
      <c r="J124" s="140">
        <v>200000</v>
      </c>
      <c r="K124" s="142" t="s">
        <v>185</v>
      </c>
      <c r="L124" s="142" t="s">
        <v>184</v>
      </c>
      <c r="M124" s="142" t="s">
        <v>184</v>
      </c>
      <c r="N124" s="142" t="s">
        <v>176</v>
      </c>
      <c r="O124" s="139" t="s">
        <v>2642</v>
      </c>
      <c r="P124" s="139" t="s">
        <v>2634</v>
      </c>
      <c r="Q124" s="139"/>
    </row>
    <row r="125" spans="1:17" ht="31.5" hidden="1">
      <c r="A125" s="139">
        <v>195</v>
      </c>
      <c r="B125" s="139">
        <v>21</v>
      </c>
      <c r="C125" s="73" t="s">
        <v>960</v>
      </c>
      <c r="D125" s="61" t="s">
        <v>905</v>
      </c>
      <c r="E125" s="140">
        <v>800000</v>
      </c>
      <c r="F125" s="141">
        <v>1</v>
      </c>
      <c r="G125" s="140">
        <v>800000</v>
      </c>
      <c r="H125" s="140"/>
      <c r="I125" s="140"/>
      <c r="J125" s="140">
        <v>800000</v>
      </c>
      <c r="K125" s="142" t="s">
        <v>359</v>
      </c>
      <c r="L125" s="142" t="s">
        <v>177</v>
      </c>
      <c r="M125" s="142" t="s">
        <v>254</v>
      </c>
      <c r="N125" s="142" t="s">
        <v>176</v>
      </c>
      <c r="O125" s="139" t="s">
        <v>2642</v>
      </c>
      <c r="P125" s="139" t="s">
        <v>2634</v>
      </c>
      <c r="Q125" s="139"/>
    </row>
    <row r="126" spans="1:17" ht="31.5" hidden="1">
      <c r="A126" s="139">
        <v>197</v>
      </c>
      <c r="B126" s="139">
        <v>22</v>
      </c>
      <c r="C126" s="73" t="s">
        <v>1169</v>
      </c>
      <c r="D126" s="61" t="s">
        <v>961</v>
      </c>
      <c r="E126" s="140">
        <v>620000</v>
      </c>
      <c r="F126" s="141">
        <v>1</v>
      </c>
      <c r="G126" s="140">
        <v>620000</v>
      </c>
      <c r="H126" s="140"/>
      <c r="I126" s="140"/>
      <c r="J126" s="140">
        <v>620000</v>
      </c>
      <c r="K126" s="142" t="s">
        <v>962</v>
      </c>
      <c r="L126" s="142" t="s">
        <v>300</v>
      </c>
      <c r="M126" s="142" t="s">
        <v>56</v>
      </c>
      <c r="N126" s="142" t="s">
        <v>176</v>
      </c>
      <c r="O126" s="139" t="s">
        <v>2642</v>
      </c>
      <c r="P126" s="139" t="s">
        <v>2634</v>
      </c>
      <c r="Q126" s="139"/>
    </row>
    <row r="127" spans="1:17" ht="31.5" hidden="1">
      <c r="A127" s="139">
        <v>199</v>
      </c>
      <c r="B127" s="139">
        <v>23</v>
      </c>
      <c r="C127" s="73" t="s">
        <v>1169</v>
      </c>
      <c r="D127" s="61" t="s">
        <v>961</v>
      </c>
      <c r="E127" s="140">
        <v>620000</v>
      </c>
      <c r="F127" s="141">
        <v>1</v>
      </c>
      <c r="G127" s="140">
        <v>620000</v>
      </c>
      <c r="H127" s="140"/>
      <c r="I127" s="140"/>
      <c r="J127" s="140">
        <v>620000</v>
      </c>
      <c r="K127" s="142" t="s">
        <v>963</v>
      </c>
      <c r="L127" s="142" t="s">
        <v>300</v>
      </c>
      <c r="M127" s="142" t="s">
        <v>56</v>
      </c>
      <c r="N127" s="142" t="s">
        <v>176</v>
      </c>
      <c r="O127" s="139" t="s">
        <v>2642</v>
      </c>
      <c r="P127" s="139" t="s">
        <v>2634</v>
      </c>
      <c r="Q127" s="139"/>
    </row>
    <row r="128" spans="1:17" ht="47.25" hidden="1">
      <c r="A128" s="139">
        <v>201</v>
      </c>
      <c r="B128" s="139">
        <v>24</v>
      </c>
      <c r="C128" s="73" t="s">
        <v>1170</v>
      </c>
      <c r="D128" s="61"/>
      <c r="E128" s="140">
        <v>465000</v>
      </c>
      <c r="F128" s="141">
        <v>1</v>
      </c>
      <c r="G128" s="140">
        <v>465000</v>
      </c>
      <c r="H128" s="140"/>
      <c r="I128" s="140"/>
      <c r="J128" s="140">
        <v>465000</v>
      </c>
      <c r="K128" s="142" t="s">
        <v>965</v>
      </c>
      <c r="L128" s="142" t="s">
        <v>184</v>
      </c>
      <c r="M128" s="142" t="s">
        <v>18</v>
      </c>
      <c r="N128" s="142" t="s">
        <v>176</v>
      </c>
      <c r="O128" s="139" t="s">
        <v>2642</v>
      </c>
      <c r="P128" s="139" t="s">
        <v>2634</v>
      </c>
      <c r="Q128" s="139"/>
    </row>
    <row r="129" spans="1:17" hidden="1">
      <c r="A129" s="139">
        <v>203</v>
      </c>
      <c r="B129" s="139">
        <v>25</v>
      </c>
      <c r="C129" s="73" t="s">
        <v>966</v>
      </c>
      <c r="D129" s="61" t="s">
        <v>773</v>
      </c>
      <c r="E129" s="140">
        <v>615301.69999999995</v>
      </c>
      <c r="F129" s="141">
        <v>1</v>
      </c>
      <c r="G129" s="140">
        <v>615301.69999999995</v>
      </c>
      <c r="H129" s="140"/>
      <c r="I129" s="140"/>
      <c r="J129" s="140">
        <v>615301.69999999995</v>
      </c>
      <c r="K129" s="142" t="s">
        <v>967</v>
      </c>
      <c r="L129" s="142" t="s">
        <v>177</v>
      </c>
      <c r="M129" s="142" t="s">
        <v>968</v>
      </c>
      <c r="N129" s="142" t="s">
        <v>176</v>
      </c>
      <c r="O129" s="139" t="s">
        <v>2642</v>
      </c>
      <c r="P129" s="139" t="s">
        <v>2634</v>
      </c>
      <c r="Q129" s="139"/>
    </row>
    <row r="130" spans="1:17" ht="31.5" hidden="1">
      <c r="A130" s="139">
        <v>205</v>
      </c>
      <c r="B130" s="139">
        <v>26</v>
      </c>
      <c r="C130" s="73" t="s">
        <v>1171</v>
      </c>
      <c r="D130" s="61" t="s">
        <v>961</v>
      </c>
      <c r="E130" s="140">
        <v>775000</v>
      </c>
      <c r="F130" s="141">
        <v>1</v>
      </c>
      <c r="G130" s="140">
        <v>775000</v>
      </c>
      <c r="H130" s="140"/>
      <c r="I130" s="140"/>
      <c r="J130" s="140">
        <v>775000</v>
      </c>
      <c r="K130" s="142" t="s">
        <v>969</v>
      </c>
      <c r="L130" s="142" t="s">
        <v>300</v>
      </c>
      <c r="M130" s="142" t="s">
        <v>970</v>
      </c>
      <c r="N130" s="142" t="s">
        <v>176</v>
      </c>
      <c r="O130" s="139" t="s">
        <v>2642</v>
      </c>
      <c r="P130" s="139" t="s">
        <v>2634</v>
      </c>
      <c r="Q130" s="139"/>
    </row>
    <row r="131" spans="1:17" ht="31.5" hidden="1">
      <c r="A131" s="139">
        <v>207</v>
      </c>
      <c r="B131" s="139">
        <v>27</v>
      </c>
      <c r="C131" s="73" t="s">
        <v>964</v>
      </c>
      <c r="D131" s="61"/>
      <c r="E131" s="140">
        <v>155000</v>
      </c>
      <c r="F131" s="141">
        <v>1</v>
      </c>
      <c r="G131" s="140">
        <v>155000</v>
      </c>
      <c r="H131" s="140"/>
      <c r="I131" s="140"/>
      <c r="J131" s="140">
        <v>155000</v>
      </c>
      <c r="K131" s="142" t="s">
        <v>347</v>
      </c>
      <c r="L131" s="142" t="s">
        <v>184</v>
      </c>
      <c r="M131" s="142" t="s">
        <v>346</v>
      </c>
      <c r="N131" s="142" t="s">
        <v>176</v>
      </c>
      <c r="O131" s="139" t="s">
        <v>2642</v>
      </c>
      <c r="P131" s="139" t="s">
        <v>2634</v>
      </c>
      <c r="Q131" s="139"/>
    </row>
    <row r="132" spans="1:17" ht="47.25" hidden="1">
      <c r="A132" s="139">
        <v>209</v>
      </c>
      <c r="B132" s="139">
        <v>28</v>
      </c>
      <c r="C132" s="73" t="s">
        <v>1172</v>
      </c>
      <c r="D132" s="61"/>
      <c r="E132" s="140">
        <v>155000</v>
      </c>
      <c r="F132" s="141">
        <v>1</v>
      </c>
      <c r="G132" s="140">
        <v>155000</v>
      </c>
      <c r="H132" s="140"/>
      <c r="I132" s="140"/>
      <c r="J132" s="140">
        <v>155000</v>
      </c>
      <c r="K132" s="142" t="s">
        <v>342</v>
      </c>
      <c r="L132" s="142" t="s">
        <v>184</v>
      </c>
      <c r="M132" s="142" t="s">
        <v>341</v>
      </c>
      <c r="N132" s="142" t="s">
        <v>176</v>
      </c>
      <c r="O132" s="139" t="s">
        <v>2642</v>
      </c>
      <c r="P132" s="139" t="s">
        <v>2634</v>
      </c>
      <c r="Q132" s="139"/>
    </row>
    <row r="133" spans="1:17" ht="31.5" hidden="1">
      <c r="A133" s="139">
        <v>211</v>
      </c>
      <c r="B133" s="139">
        <v>29</v>
      </c>
      <c r="C133" s="73" t="s">
        <v>1173</v>
      </c>
      <c r="D133" s="61"/>
      <c r="E133" s="140">
        <v>391272</v>
      </c>
      <c r="F133" s="141">
        <v>1</v>
      </c>
      <c r="G133" s="140">
        <v>391272</v>
      </c>
      <c r="H133" s="140"/>
      <c r="I133" s="140"/>
      <c r="J133" s="140">
        <v>391272</v>
      </c>
      <c r="K133" s="142" t="s">
        <v>338</v>
      </c>
      <c r="L133" s="142" t="s">
        <v>300</v>
      </c>
      <c r="M133" s="142" t="s">
        <v>337</v>
      </c>
      <c r="N133" s="142" t="s">
        <v>176</v>
      </c>
      <c r="O133" s="139" t="s">
        <v>2642</v>
      </c>
      <c r="P133" s="139" t="s">
        <v>2634</v>
      </c>
      <c r="Q133" s="139"/>
    </row>
    <row r="134" spans="1:17" hidden="1">
      <c r="A134" s="139">
        <v>213</v>
      </c>
      <c r="B134" s="139">
        <v>30</v>
      </c>
      <c r="C134" s="73" t="s">
        <v>1174</v>
      </c>
      <c r="D134" s="61">
        <v>4519</v>
      </c>
      <c r="E134" s="140">
        <v>180000</v>
      </c>
      <c r="F134" s="141">
        <v>1</v>
      </c>
      <c r="G134" s="140">
        <v>180000</v>
      </c>
      <c r="H134" s="140"/>
      <c r="I134" s="140"/>
      <c r="J134" s="140">
        <v>180000</v>
      </c>
      <c r="K134" s="142" t="s">
        <v>412</v>
      </c>
      <c r="L134" s="142" t="s">
        <v>184</v>
      </c>
      <c r="M134" s="142" t="s">
        <v>411</v>
      </c>
      <c r="N134" s="142" t="s">
        <v>176</v>
      </c>
      <c r="O134" s="139" t="s">
        <v>2642</v>
      </c>
      <c r="P134" s="139" t="s">
        <v>2634</v>
      </c>
      <c r="Q134" s="139"/>
    </row>
    <row r="135" spans="1:17" hidden="1">
      <c r="A135" s="139">
        <v>215</v>
      </c>
      <c r="B135" s="139">
        <v>31</v>
      </c>
      <c r="C135" s="73" t="s">
        <v>1175</v>
      </c>
      <c r="D135" s="61"/>
      <c r="E135" s="140">
        <v>70000</v>
      </c>
      <c r="F135" s="141">
        <v>1</v>
      </c>
      <c r="G135" s="140">
        <v>70000</v>
      </c>
      <c r="H135" s="140"/>
      <c r="I135" s="140"/>
      <c r="J135" s="140">
        <v>70000</v>
      </c>
      <c r="K135" s="142" t="s">
        <v>368</v>
      </c>
      <c r="L135" s="142" t="s">
        <v>300</v>
      </c>
      <c r="M135" s="142" t="s">
        <v>367</v>
      </c>
      <c r="N135" s="142" t="s">
        <v>176</v>
      </c>
      <c r="O135" s="139" t="s">
        <v>2642</v>
      </c>
      <c r="P135" s="139" t="s">
        <v>2634</v>
      </c>
      <c r="Q135" s="139"/>
    </row>
    <row r="136" spans="1:17" hidden="1">
      <c r="A136" s="139">
        <v>217</v>
      </c>
      <c r="B136" s="139">
        <v>32</v>
      </c>
      <c r="C136" s="73" t="s">
        <v>971</v>
      </c>
      <c r="D136" s="61" t="s">
        <v>972</v>
      </c>
      <c r="E136" s="140">
        <v>100000</v>
      </c>
      <c r="F136" s="141">
        <v>1</v>
      </c>
      <c r="G136" s="140">
        <v>100000</v>
      </c>
      <c r="H136" s="140"/>
      <c r="I136" s="140"/>
      <c r="J136" s="140">
        <v>100000</v>
      </c>
      <c r="K136" s="142" t="s">
        <v>178</v>
      </c>
      <c r="L136" s="142" t="s">
        <v>177</v>
      </c>
      <c r="M136" s="142" t="s">
        <v>78</v>
      </c>
      <c r="N136" s="142" t="s">
        <v>176</v>
      </c>
      <c r="O136" s="139" t="s">
        <v>2642</v>
      </c>
      <c r="P136" s="139" t="s">
        <v>2634</v>
      </c>
      <c r="Q136" s="139"/>
    </row>
    <row r="137" spans="1:17" hidden="1">
      <c r="A137" s="139">
        <v>219</v>
      </c>
      <c r="B137" s="139">
        <v>33</v>
      </c>
      <c r="C137" s="73" t="s">
        <v>973</v>
      </c>
      <c r="D137" s="61" t="s">
        <v>905</v>
      </c>
      <c r="E137" s="140">
        <v>40000</v>
      </c>
      <c r="F137" s="141">
        <v>1</v>
      </c>
      <c r="G137" s="140">
        <v>40000</v>
      </c>
      <c r="H137" s="140"/>
      <c r="I137" s="140"/>
      <c r="J137" s="140">
        <v>40000</v>
      </c>
      <c r="K137" s="142" t="s">
        <v>416</v>
      </c>
      <c r="L137" s="142" t="s">
        <v>180</v>
      </c>
      <c r="M137" s="142" t="s">
        <v>179</v>
      </c>
      <c r="N137" s="142" t="s">
        <v>176</v>
      </c>
      <c r="O137" s="139" t="s">
        <v>2642</v>
      </c>
      <c r="P137" s="139" t="s">
        <v>2634</v>
      </c>
      <c r="Q137" s="139"/>
    </row>
    <row r="138" spans="1:17" hidden="1">
      <c r="A138" s="139">
        <v>221</v>
      </c>
      <c r="B138" s="139">
        <v>34</v>
      </c>
      <c r="C138" s="73" t="s">
        <v>973</v>
      </c>
      <c r="D138" s="61" t="s">
        <v>905</v>
      </c>
      <c r="E138" s="140">
        <v>40000</v>
      </c>
      <c r="F138" s="141">
        <v>1</v>
      </c>
      <c r="G138" s="140">
        <v>40000</v>
      </c>
      <c r="H138" s="140"/>
      <c r="I138" s="140"/>
      <c r="J138" s="140">
        <v>40000</v>
      </c>
      <c r="K138" s="142" t="s">
        <v>974</v>
      </c>
      <c r="L138" s="142" t="s">
        <v>180</v>
      </c>
      <c r="M138" s="142" t="s">
        <v>427</v>
      </c>
      <c r="N138" s="142" t="s">
        <v>176</v>
      </c>
      <c r="O138" s="139" t="s">
        <v>2642</v>
      </c>
      <c r="P138" s="139" t="s">
        <v>2634</v>
      </c>
      <c r="Q138" s="139"/>
    </row>
    <row r="139" spans="1:17" hidden="1">
      <c r="A139" s="139">
        <v>223</v>
      </c>
      <c r="B139" s="139">
        <v>35</v>
      </c>
      <c r="C139" s="73" t="s">
        <v>975</v>
      </c>
      <c r="D139" s="61" t="s">
        <v>169</v>
      </c>
      <c r="E139" s="140">
        <v>20000</v>
      </c>
      <c r="F139" s="141">
        <v>1</v>
      </c>
      <c r="G139" s="140">
        <v>20000</v>
      </c>
      <c r="H139" s="140"/>
      <c r="I139" s="140"/>
      <c r="J139" s="140">
        <v>20000</v>
      </c>
      <c r="K139" s="142" t="s">
        <v>419</v>
      </c>
      <c r="L139" s="142" t="s">
        <v>180</v>
      </c>
      <c r="M139" s="142" t="s">
        <v>179</v>
      </c>
      <c r="N139" s="142" t="s">
        <v>176</v>
      </c>
      <c r="O139" s="139" t="s">
        <v>2642</v>
      </c>
      <c r="P139" s="139" t="s">
        <v>2634</v>
      </c>
      <c r="Q139" s="139"/>
    </row>
    <row r="140" spans="1:17" hidden="1">
      <c r="A140" s="139">
        <v>224</v>
      </c>
      <c r="B140" s="139">
        <v>35</v>
      </c>
      <c r="C140" s="73" t="s">
        <v>975</v>
      </c>
      <c r="D140" s="61" t="s">
        <v>169</v>
      </c>
      <c r="E140" s="140">
        <v>20000</v>
      </c>
      <c r="F140" s="141">
        <v>1</v>
      </c>
      <c r="G140" s="140">
        <v>20000</v>
      </c>
      <c r="H140" s="140"/>
      <c r="I140" s="140"/>
      <c r="J140" s="140">
        <v>20000</v>
      </c>
      <c r="K140" s="142" t="s">
        <v>419</v>
      </c>
      <c r="L140" s="142" t="s">
        <v>180</v>
      </c>
      <c r="M140" s="142" t="s">
        <v>179</v>
      </c>
      <c r="N140" s="142" t="s">
        <v>176</v>
      </c>
      <c r="O140" s="139" t="s">
        <v>2642</v>
      </c>
      <c r="P140" s="139" t="s">
        <v>2634</v>
      </c>
      <c r="Q140" s="139"/>
    </row>
    <row r="141" spans="1:17" hidden="1">
      <c r="A141" s="139">
        <v>226</v>
      </c>
      <c r="B141" s="139">
        <v>36</v>
      </c>
      <c r="C141" s="73" t="s">
        <v>973</v>
      </c>
      <c r="D141" s="61" t="s">
        <v>905</v>
      </c>
      <c r="E141" s="140">
        <v>20000</v>
      </c>
      <c r="F141" s="141">
        <v>1</v>
      </c>
      <c r="G141" s="140">
        <v>20000</v>
      </c>
      <c r="H141" s="140"/>
      <c r="I141" s="140"/>
      <c r="J141" s="140">
        <v>20000</v>
      </c>
      <c r="K141" s="142" t="s">
        <v>357</v>
      </c>
      <c r="L141" s="142" t="s">
        <v>180</v>
      </c>
      <c r="M141" s="142" t="s">
        <v>180</v>
      </c>
      <c r="N141" s="142" t="s">
        <v>176</v>
      </c>
      <c r="O141" s="139" t="s">
        <v>2642</v>
      </c>
      <c r="P141" s="139" t="s">
        <v>2634</v>
      </c>
      <c r="Q141" s="139"/>
    </row>
    <row r="142" spans="1:17" hidden="1">
      <c r="A142" s="139">
        <v>228</v>
      </c>
      <c r="B142" s="139">
        <v>37</v>
      </c>
      <c r="C142" s="73" t="s">
        <v>976</v>
      </c>
      <c r="D142" s="61" t="s">
        <v>977</v>
      </c>
      <c r="E142" s="140">
        <v>20000</v>
      </c>
      <c r="F142" s="141">
        <v>1</v>
      </c>
      <c r="G142" s="140">
        <v>20000</v>
      </c>
      <c r="H142" s="140"/>
      <c r="I142" s="140"/>
      <c r="J142" s="140">
        <v>20000</v>
      </c>
      <c r="K142" s="142" t="s">
        <v>433</v>
      </c>
      <c r="L142" s="142" t="s">
        <v>180</v>
      </c>
      <c r="M142" s="142" t="s">
        <v>432</v>
      </c>
      <c r="N142" s="142" t="s">
        <v>176</v>
      </c>
      <c r="O142" s="139" t="s">
        <v>2642</v>
      </c>
      <c r="P142" s="139" t="s">
        <v>2634</v>
      </c>
      <c r="Q142" s="139"/>
    </row>
    <row r="143" spans="1:17" hidden="1">
      <c r="A143" s="139">
        <v>230</v>
      </c>
      <c r="B143" s="139">
        <v>38</v>
      </c>
      <c r="C143" s="73" t="s">
        <v>978</v>
      </c>
      <c r="D143" s="61" t="s">
        <v>979</v>
      </c>
      <c r="E143" s="140">
        <v>300000</v>
      </c>
      <c r="F143" s="141">
        <v>1</v>
      </c>
      <c r="G143" s="140">
        <v>300000</v>
      </c>
      <c r="H143" s="140"/>
      <c r="I143" s="140"/>
      <c r="J143" s="140">
        <v>300000</v>
      </c>
      <c r="K143" s="142" t="s">
        <v>980</v>
      </c>
      <c r="L143" s="142" t="s">
        <v>184</v>
      </c>
      <c r="M143" s="142" t="s">
        <v>411</v>
      </c>
      <c r="N143" s="142" t="s">
        <v>176</v>
      </c>
      <c r="O143" s="139" t="s">
        <v>2642</v>
      </c>
      <c r="P143" s="139" t="s">
        <v>2634</v>
      </c>
      <c r="Q143" s="139"/>
    </row>
    <row r="144" spans="1:17" hidden="1">
      <c r="A144" s="139">
        <v>232</v>
      </c>
      <c r="B144" s="139">
        <v>39</v>
      </c>
      <c r="C144" s="73" t="s">
        <v>981</v>
      </c>
      <c r="D144" s="61">
        <v>241428</v>
      </c>
      <c r="E144" s="140">
        <v>732000</v>
      </c>
      <c r="F144" s="141">
        <v>1</v>
      </c>
      <c r="G144" s="140">
        <v>732000</v>
      </c>
      <c r="H144" s="140"/>
      <c r="I144" s="140"/>
      <c r="J144" s="140">
        <v>732000</v>
      </c>
      <c r="K144" s="142" t="s">
        <v>982</v>
      </c>
      <c r="L144" s="142" t="s">
        <v>180</v>
      </c>
      <c r="M144" s="142" t="s">
        <v>983</v>
      </c>
      <c r="N144" s="142" t="s">
        <v>176</v>
      </c>
      <c r="O144" s="139" t="s">
        <v>2642</v>
      </c>
      <c r="P144" s="139" t="s">
        <v>2634</v>
      </c>
      <c r="Q144" s="139"/>
    </row>
    <row r="145" spans="1:17" hidden="1">
      <c r="A145" s="139">
        <v>234</v>
      </c>
      <c r="B145" s="139">
        <v>40</v>
      </c>
      <c r="C145" s="73" t="s">
        <v>985</v>
      </c>
      <c r="D145" s="61" t="s">
        <v>169</v>
      </c>
      <c r="E145" s="140">
        <v>499800</v>
      </c>
      <c r="F145" s="141">
        <v>1</v>
      </c>
      <c r="G145" s="140">
        <v>499800</v>
      </c>
      <c r="H145" s="140"/>
      <c r="I145" s="140"/>
      <c r="J145" s="140">
        <v>499800</v>
      </c>
      <c r="K145" s="142" t="s">
        <v>178</v>
      </c>
      <c r="L145" s="142" t="s">
        <v>177</v>
      </c>
      <c r="M145" s="142" t="s">
        <v>78</v>
      </c>
      <c r="N145" s="142" t="s">
        <v>176</v>
      </c>
      <c r="O145" s="139" t="s">
        <v>2642</v>
      </c>
      <c r="P145" s="139" t="s">
        <v>2634</v>
      </c>
      <c r="Q145" s="139"/>
    </row>
    <row r="146" spans="1:17" s="146" customFormat="1" ht="31.5" hidden="1">
      <c r="A146" s="128">
        <v>236</v>
      </c>
      <c r="B146" s="128">
        <v>41</v>
      </c>
      <c r="C146" s="124" t="s">
        <v>2791</v>
      </c>
      <c r="D146" s="122" t="s">
        <v>802</v>
      </c>
      <c r="E146" s="127">
        <v>1159400</v>
      </c>
      <c r="F146" s="126">
        <v>1</v>
      </c>
      <c r="G146" s="127">
        <v>1159400</v>
      </c>
      <c r="H146" s="127"/>
      <c r="I146" s="127"/>
      <c r="J146" s="127">
        <v>1159400</v>
      </c>
      <c r="K146" s="129" t="s">
        <v>986</v>
      </c>
      <c r="L146" s="129" t="s">
        <v>266</v>
      </c>
      <c r="M146" s="129" t="s">
        <v>987</v>
      </c>
      <c r="N146" s="129" t="s">
        <v>176</v>
      </c>
      <c r="O146" s="128" t="s">
        <v>2818</v>
      </c>
      <c r="P146" s="128" t="str">
        <f>VLOOKUP(C146,data3,2,FALSE)</f>
        <v>5337/32</v>
      </c>
      <c r="Q146" s="128">
        <v>1</v>
      </c>
    </row>
    <row r="147" spans="1:17" s="146" customFormat="1" ht="31.5" hidden="1">
      <c r="A147" s="128">
        <v>238</v>
      </c>
      <c r="B147" s="128">
        <v>42</v>
      </c>
      <c r="C147" s="124" t="s">
        <v>1001</v>
      </c>
      <c r="D147" s="122" t="s">
        <v>1002</v>
      </c>
      <c r="E147" s="127">
        <v>989300</v>
      </c>
      <c r="F147" s="126">
        <v>1</v>
      </c>
      <c r="G147" s="127">
        <v>989300</v>
      </c>
      <c r="H147" s="127"/>
      <c r="I147" s="127"/>
      <c r="J147" s="127">
        <v>989300</v>
      </c>
      <c r="K147" s="129" t="s">
        <v>181</v>
      </c>
      <c r="L147" s="129" t="s">
        <v>180</v>
      </c>
      <c r="M147" s="129" t="s">
        <v>179</v>
      </c>
      <c r="N147" s="129" t="s">
        <v>176</v>
      </c>
      <c r="O147" s="128" t="s">
        <v>2818</v>
      </c>
      <c r="P147" s="128" t="str">
        <f>VLOOKUP(C147,data3,2,FALSE)</f>
        <v>5336/32</v>
      </c>
      <c r="Q147" s="128">
        <v>1</v>
      </c>
    </row>
    <row r="148" spans="1:17" hidden="1">
      <c r="A148" s="139">
        <v>240</v>
      </c>
      <c r="B148" s="139">
        <v>10</v>
      </c>
      <c r="C148" s="73" t="s">
        <v>875</v>
      </c>
      <c r="D148" s="147">
        <v>8732</v>
      </c>
      <c r="E148" s="140">
        <v>3641100</v>
      </c>
      <c r="F148" s="141">
        <v>1</v>
      </c>
      <c r="G148" s="140">
        <v>3641100</v>
      </c>
      <c r="H148" s="140"/>
      <c r="I148" s="140"/>
      <c r="J148" s="140">
        <v>3641100</v>
      </c>
      <c r="K148" s="142" t="s">
        <v>989</v>
      </c>
      <c r="L148" s="142" t="s">
        <v>207</v>
      </c>
      <c r="M148" s="142" t="s">
        <v>207</v>
      </c>
      <c r="N148" s="142" t="s">
        <v>146</v>
      </c>
      <c r="O148" s="139" t="s">
        <v>2818</v>
      </c>
      <c r="P148" s="139">
        <f>VLOOKUP(C148,data3,2,FALSE)</f>
        <v>8732</v>
      </c>
      <c r="Q148" s="139"/>
    </row>
    <row r="149" spans="1:17" s="146" customFormat="1" ht="31.5" hidden="1">
      <c r="A149" s="128">
        <v>242</v>
      </c>
      <c r="B149" s="128">
        <v>11</v>
      </c>
      <c r="C149" s="101" t="s">
        <v>2792</v>
      </c>
      <c r="D149" s="122" t="s">
        <v>800</v>
      </c>
      <c r="E149" s="127">
        <v>1218700</v>
      </c>
      <c r="F149" s="126">
        <v>1</v>
      </c>
      <c r="G149" s="127">
        <v>1218700</v>
      </c>
      <c r="H149" s="127"/>
      <c r="I149" s="127"/>
      <c r="J149" s="127">
        <v>1218700</v>
      </c>
      <c r="K149" s="129" t="s">
        <v>406</v>
      </c>
      <c r="L149" s="129" t="s">
        <v>405</v>
      </c>
      <c r="M149" s="129" t="s">
        <v>404</v>
      </c>
      <c r="N149" s="129" t="s">
        <v>146</v>
      </c>
      <c r="O149" s="128" t="s">
        <v>2818</v>
      </c>
      <c r="P149" s="128" t="str">
        <f>VLOOKUP(C149,data3,2,FALSE)</f>
        <v>5338/32</v>
      </c>
      <c r="Q149" s="128">
        <v>1</v>
      </c>
    </row>
    <row r="150" spans="1:17" ht="31.5" hidden="1">
      <c r="A150" s="139">
        <v>244</v>
      </c>
      <c r="B150" s="139">
        <v>12</v>
      </c>
      <c r="C150" s="73" t="s">
        <v>990</v>
      </c>
      <c r="D150" s="61"/>
      <c r="E150" s="140">
        <v>496000</v>
      </c>
      <c r="F150" s="141">
        <v>1</v>
      </c>
      <c r="G150" s="140">
        <v>496000</v>
      </c>
      <c r="H150" s="140"/>
      <c r="I150" s="140"/>
      <c r="J150" s="140">
        <v>496000</v>
      </c>
      <c r="K150" s="142" t="s">
        <v>406</v>
      </c>
      <c r="L150" s="142" t="s">
        <v>405</v>
      </c>
      <c r="M150" s="142" t="s">
        <v>404</v>
      </c>
      <c r="N150" s="142" t="s">
        <v>146</v>
      </c>
      <c r="O150" s="139" t="s">
        <v>2642</v>
      </c>
      <c r="P150" s="139" t="s">
        <v>2634</v>
      </c>
      <c r="Q150" s="139"/>
    </row>
    <row r="151" spans="1:17" s="146" customFormat="1" ht="31.5" hidden="1">
      <c r="A151" s="128">
        <v>246</v>
      </c>
      <c r="B151" s="128">
        <v>13</v>
      </c>
      <c r="C151" s="124" t="s">
        <v>2791</v>
      </c>
      <c r="D151" s="122" t="s">
        <v>802</v>
      </c>
      <c r="E151" s="127">
        <v>1159400</v>
      </c>
      <c r="F151" s="126">
        <v>1</v>
      </c>
      <c r="G151" s="127">
        <v>1159400</v>
      </c>
      <c r="H151" s="127"/>
      <c r="I151" s="127"/>
      <c r="J151" s="127">
        <v>1159400</v>
      </c>
      <c r="K151" s="129" t="s">
        <v>403</v>
      </c>
      <c r="L151" s="129" t="s">
        <v>241</v>
      </c>
      <c r="M151" s="129" t="s">
        <v>240</v>
      </c>
      <c r="N151" s="129" t="s">
        <v>146</v>
      </c>
      <c r="O151" s="128" t="s">
        <v>2818</v>
      </c>
      <c r="P151" s="128" t="str">
        <f>VLOOKUP(C151,data3,2,FALSE)</f>
        <v>5337/32</v>
      </c>
      <c r="Q151" s="128">
        <v>1</v>
      </c>
    </row>
    <row r="152" spans="1:17" ht="31.5" hidden="1">
      <c r="A152" s="139">
        <v>247</v>
      </c>
      <c r="B152" s="139">
        <v>51</v>
      </c>
      <c r="C152" s="73" t="s">
        <v>991</v>
      </c>
      <c r="D152" s="61" t="s">
        <v>883</v>
      </c>
      <c r="E152" s="140">
        <v>3600000</v>
      </c>
      <c r="F152" s="141">
        <v>1</v>
      </c>
      <c r="G152" s="140">
        <v>3600000</v>
      </c>
      <c r="H152" s="140"/>
      <c r="I152" s="140"/>
      <c r="J152" s="140">
        <v>3600000</v>
      </c>
      <c r="K152" s="142" t="s">
        <v>630</v>
      </c>
      <c r="L152" s="142" t="s">
        <v>129</v>
      </c>
      <c r="M152" s="142" t="s">
        <v>129</v>
      </c>
      <c r="N152" s="142" t="s">
        <v>1</v>
      </c>
      <c r="O152" s="139" t="s">
        <v>2642</v>
      </c>
      <c r="P152" s="139" t="s">
        <v>2634</v>
      </c>
      <c r="Q152" s="139"/>
    </row>
    <row r="153" spans="1:17" ht="31.5" hidden="1">
      <c r="A153" s="139">
        <v>249</v>
      </c>
      <c r="B153" s="139">
        <v>52</v>
      </c>
      <c r="C153" s="73" t="s">
        <v>913</v>
      </c>
      <c r="D153" s="147">
        <v>9555</v>
      </c>
      <c r="E153" s="140">
        <v>9617500</v>
      </c>
      <c r="F153" s="141">
        <v>1</v>
      </c>
      <c r="G153" s="140">
        <v>9617500</v>
      </c>
      <c r="H153" s="140"/>
      <c r="I153" s="140"/>
      <c r="J153" s="140">
        <v>9617500</v>
      </c>
      <c r="K153" s="142" t="s">
        <v>308</v>
      </c>
      <c r="L153" s="142" t="s">
        <v>307</v>
      </c>
      <c r="M153" s="142" t="s">
        <v>306</v>
      </c>
      <c r="N153" s="142" t="s">
        <v>1</v>
      </c>
      <c r="O153" s="139" t="s">
        <v>2818</v>
      </c>
      <c r="P153" s="139">
        <f>VLOOKUP(C153,data3,2,FALSE)</f>
        <v>9555</v>
      </c>
      <c r="Q153" s="139"/>
    </row>
    <row r="154" spans="1:17" ht="31.5">
      <c r="A154" s="139">
        <v>250</v>
      </c>
      <c r="B154" s="139">
        <v>17</v>
      </c>
      <c r="C154" s="73" t="s">
        <v>992</v>
      </c>
      <c r="D154" s="61" t="s">
        <v>993</v>
      </c>
      <c r="E154" s="140">
        <v>500000</v>
      </c>
      <c r="F154" s="141">
        <v>1</v>
      </c>
      <c r="G154" s="140">
        <v>500000</v>
      </c>
      <c r="H154" s="140"/>
      <c r="I154" s="140"/>
      <c r="J154" s="140">
        <v>500000</v>
      </c>
      <c r="K154" s="142" t="s">
        <v>994</v>
      </c>
      <c r="L154" s="142" t="s">
        <v>450</v>
      </c>
      <c r="M154" s="142" t="s">
        <v>476</v>
      </c>
      <c r="N154" s="142" t="s">
        <v>448</v>
      </c>
      <c r="O154" s="139" t="s">
        <v>2642</v>
      </c>
      <c r="P154" s="139" t="s">
        <v>2634</v>
      </c>
      <c r="Q154" s="139"/>
    </row>
    <row r="155" spans="1:17" s="146" customFormat="1" ht="31.5" hidden="1">
      <c r="A155" s="128">
        <v>253</v>
      </c>
      <c r="B155" s="128">
        <v>43</v>
      </c>
      <c r="C155" s="124" t="s">
        <v>2791</v>
      </c>
      <c r="D155" s="122" t="s">
        <v>802</v>
      </c>
      <c r="E155" s="127">
        <v>1159400</v>
      </c>
      <c r="F155" s="126">
        <v>1</v>
      </c>
      <c r="G155" s="127">
        <v>1159400</v>
      </c>
      <c r="H155" s="127"/>
      <c r="I155" s="127"/>
      <c r="J155" s="127">
        <v>1159400</v>
      </c>
      <c r="K155" s="129" t="s">
        <v>996</v>
      </c>
      <c r="L155" s="129" t="s">
        <v>210</v>
      </c>
      <c r="M155" s="129" t="s">
        <v>690</v>
      </c>
      <c r="N155" s="129" t="s">
        <v>176</v>
      </c>
      <c r="O155" s="128" t="s">
        <v>2818</v>
      </c>
      <c r="P155" s="128" t="str">
        <f t="shared" ref="P155:P161" si="2">VLOOKUP(C155,data3,2,FALSE)</f>
        <v>5337/32</v>
      </c>
      <c r="Q155" s="128">
        <v>1</v>
      </c>
    </row>
    <row r="156" spans="1:17" s="146" customFormat="1" ht="31.5" hidden="1">
      <c r="A156" s="128">
        <v>255</v>
      </c>
      <c r="B156" s="128">
        <v>44</v>
      </c>
      <c r="C156" s="124" t="s">
        <v>2791</v>
      </c>
      <c r="D156" s="122" t="s">
        <v>802</v>
      </c>
      <c r="E156" s="127">
        <v>1159400</v>
      </c>
      <c r="F156" s="126">
        <v>1</v>
      </c>
      <c r="G156" s="127">
        <v>1159400</v>
      </c>
      <c r="H156" s="127"/>
      <c r="I156" s="127"/>
      <c r="J156" s="127">
        <v>1159400</v>
      </c>
      <c r="K156" s="129" t="s">
        <v>997</v>
      </c>
      <c r="L156" s="129" t="s">
        <v>210</v>
      </c>
      <c r="M156" s="129" t="s">
        <v>998</v>
      </c>
      <c r="N156" s="129" t="s">
        <v>176</v>
      </c>
      <c r="O156" s="128" t="s">
        <v>2818</v>
      </c>
      <c r="P156" s="128" t="str">
        <f t="shared" si="2"/>
        <v>5337/32</v>
      </c>
      <c r="Q156" s="128">
        <v>1</v>
      </c>
    </row>
    <row r="157" spans="1:17" s="146" customFormat="1" ht="31.5" hidden="1">
      <c r="A157" s="128">
        <v>257</v>
      </c>
      <c r="B157" s="128">
        <v>53</v>
      </c>
      <c r="C157" s="101" t="s">
        <v>2792</v>
      </c>
      <c r="D157" s="122" t="s">
        <v>800</v>
      </c>
      <c r="E157" s="127">
        <v>1218700</v>
      </c>
      <c r="F157" s="126">
        <v>1</v>
      </c>
      <c r="G157" s="127">
        <v>1218700</v>
      </c>
      <c r="H157" s="127"/>
      <c r="I157" s="127"/>
      <c r="J157" s="127">
        <v>1218700</v>
      </c>
      <c r="K157" s="129" t="s">
        <v>501</v>
      </c>
      <c r="L157" s="129" t="s">
        <v>15</v>
      </c>
      <c r="M157" s="129" t="s">
        <v>15</v>
      </c>
      <c r="N157" s="129" t="s">
        <v>1</v>
      </c>
      <c r="O157" s="128" t="s">
        <v>2818</v>
      </c>
      <c r="P157" s="128" t="str">
        <f t="shared" si="2"/>
        <v>5338/32</v>
      </c>
      <c r="Q157" s="128">
        <v>1</v>
      </c>
    </row>
    <row r="158" spans="1:17" s="146" customFormat="1" ht="31.5" hidden="1">
      <c r="A158" s="128">
        <v>259</v>
      </c>
      <c r="B158" s="128">
        <v>54</v>
      </c>
      <c r="C158" s="124" t="s">
        <v>2791</v>
      </c>
      <c r="D158" s="122" t="s">
        <v>802</v>
      </c>
      <c r="E158" s="127">
        <v>1159400</v>
      </c>
      <c r="F158" s="126">
        <v>1</v>
      </c>
      <c r="G158" s="127">
        <v>1159400</v>
      </c>
      <c r="H158" s="127"/>
      <c r="I158" s="127"/>
      <c r="J158" s="127">
        <v>1159400</v>
      </c>
      <c r="K158" s="129" t="s">
        <v>999</v>
      </c>
      <c r="L158" s="129" t="s">
        <v>307</v>
      </c>
      <c r="M158" s="129" t="s">
        <v>1000</v>
      </c>
      <c r="N158" s="129" t="s">
        <v>1</v>
      </c>
      <c r="O158" s="128" t="s">
        <v>2818</v>
      </c>
      <c r="P158" s="128" t="str">
        <f t="shared" si="2"/>
        <v>5337/32</v>
      </c>
      <c r="Q158" s="128">
        <v>1</v>
      </c>
    </row>
    <row r="159" spans="1:17" ht="31.5" hidden="1">
      <c r="A159" s="139">
        <v>260</v>
      </c>
      <c r="B159" s="139">
        <v>55</v>
      </c>
      <c r="C159" s="73" t="s">
        <v>1001</v>
      </c>
      <c r="D159" s="147" t="s">
        <v>1002</v>
      </c>
      <c r="E159" s="140">
        <v>970500</v>
      </c>
      <c r="F159" s="141">
        <v>1</v>
      </c>
      <c r="G159" s="140">
        <v>970500</v>
      </c>
      <c r="H159" s="140"/>
      <c r="I159" s="140"/>
      <c r="J159" s="140">
        <v>970500</v>
      </c>
      <c r="K159" s="142" t="s">
        <v>513</v>
      </c>
      <c r="L159" s="142" t="s">
        <v>498</v>
      </c>
      <c r="M159" s="142" t="s">
        <v>498</v>
      </c>
      <c r="N159" s="142" t="s">
        <v>1</v>
      </c>
      <c r="O159" s="139" t="s">
        <v>2818</v>
      </c>
      <c r="P159" s="139" t="str">
        <f t="shared" si="2"/>
        <v>5336/32</v>
      </c>
      <c r="Q159" s="139"/>
    </row>
    <row r="160" spans="1:17" s="146" customFormat="1" ht="31.5" hidden="1">
      <c r="A160" s="128">
        <v>262</v>
      </c>
      <c r="B160" s="128">
        <v>56</v>
      </c>
      <c r="C160" s="124" t="s">
        <v>2791</v>
      </c>
      <c r="D160" s="122" t="s">
        <v>802</v>
      </c>
      <c r="E160" s="127">
        <v>1159400</v>
      </c>
      <c r="F160" s="126">
        <v>1</v>
      </c>
      <c r="G160" s="127">
        <v>1159400</v>
      </c>
      <c r="H160" s="127"/>
      <c r="I160" s="127"/>
      <c r="J160" s="127">
        <v>1159400</v>
      </c>
      <c r="K160" s="129" t="s">
        <v>451</v>
      </c>
      <c r="L160" s="129" t="s">
        <v>112</v>
      </c>
      <c r="M160" s="129" t="s">
        <v>132</v>
      </c>
      <c r="N160" s="129" t="s">
        <v>1</v>
      </c>
      <c r="O160" s="128" t="s">
        <v>2818</v>
      </c>
      <c r="P160" s="128" t="str">
        <f t="shared" si="2"/>
        <v>5337/32</v>
      </c>
      <c r="Q160" s="128">
        <v>1</v>
      </c>
    </row>
    <row r="161" spans="1:17" s="146" customFormat="1" ht="31.5" hidden="1">
      <c r="A161" s="128">
        <v>263</v>
      </c>
      <c r="B161" s="128">
        <v>45</v>
      </c>
      <c r="C161" s="124" t="s">
        <v>2791</v>
      </c>
      <c r="D161" s="122" t="s">
        <v>802</v>
      </c>
      <c r="E161" s="127">
        <v>1159400</v>
      </c>
      <c r="F161" s="126">
        <v>1</v>
      </c>
      <c r="G161" s="127">
        <v>1159400</v>
      </c>
      <c r="H161" s="127"/>
      <c r="I161" s="127"/>
      <c r="J161" s="127">
        <v>1159400</v>
      </c>
      <c r="K161" s="129" t="s">
        <v>1003</v>
      </c>
      <c r="L161" s="129" t="s">
        <v>266</v>
      </c>
      <c r="M161" s="129" t="s">
        <v>1004</v>
      </c>
      <c r="N161" s="129" t="s">
        <v>176</v>
      </c>
      <c r="O161" s="128" t="s">
        <v>2818</v>
      </c>
      <c r="P161" s="128" t="str">
        <f t="shared" si="2"/>
        <v>5337/32</v>
      </c>
      <c r="Q161" s="128">
        <v>1</v>
      </c>
    </row>
    <row r="162" spans="1:17" hidden="1">
      <c r="A162" s="139">
        <v>265</v>
      </c>
      <c r="B162" s="139">
        <v>46</v>
      </c>
      <c r="C162" s="73" t="s">
        <v>1005</v>
      </c>
      <c r="D162" s="61"/>
      <c r="E162" s="140">
        <v>60000</v>
      </c>
      <c r="F162" s="141">
        <v>1</v>
      </c>
      <c r="G162" s="140">
        <v>60000</v>
      </c>
      <c r="H162" s="140"/>
      <c r="I162" s="140"/>
      <c r="J162" s="140">
        <v>60000</v>
      </c>
      <c r="K162" s="142" t="s">
        <v>342</v>
      </c>
      <c r="L162" s="142" t="s">
        <v>184</v>
      </c>
      <c r="M162" s="142" t="s">
        <v>341</v>
      </c>
      <c r="N162" s="142" t="s">
        <v>176</v>
      </c>
      <c r="O162" s="139" t="s">
        <v>2642</v>
      </c>
      <c r="P162" s="139" t="s">
        <v>2634</v>
      </c>
      <c r="Q162" s="139"/>
    </row>
    <row r="163" spans="1:17" hidden="1">
      <c r="A163" s="139">
        <v>267</v>
      </c>
      <c r="B163" s="139">
        <v>47</v>
      </c>
      <c r="C163" s="73" t="s">
        <v>1005</v>
      </c>
      <c r="D163" s="61"/>
      <c r="E163" s="140">
        <v>24000</v>
      </c>
      <c r="F163" s="141">
        <v>1</v>
      </c>
      <c r="G163" s="140">
        <v>24000</v>
      </c>
      <c r="H163" s="140"/>
      <c r="I163" s="140"/>
      <c r="J163" s="140">
        <v>24000</v>
      </c>
      <c r="K163" s="142" t="s">
        <v>347</v>
      </c>
      <c r="L163" s="142" t="s">
        <v>184</v>
      </c>
      <c r="M163" s="142" t="s">
        <v>346</v>
      </c>
      <c r="N163" s="142" t="s">
        <v>176</v>
      </c>
      <c r="O163" s="139" t="s">
        <v>2642</v>
      </c>
      <c r="P163" s="139" t="s">
        <v>2634</v>
      </c>
      <c r="Q163" s="139"/>
    </row>
    <row r="164" spans="1:17" ht="47.25" hidden="1">
      <c r="A164" s="139">
        <v>269</v>
      </c>
      <c r="B164" s="139">
        <v>48</v>
      </c>
      <c r="C164" s="73" t="s">
        <v>1006</v>
      </c>
      <c r="D164" s="61" t="s">
        <v>1007</v>
      </c>
      <c r="E164" s="140">
        <v>3000000</v>
      </c>
      <c r="F164" s="141">
        <v>1</v>
      </c>
      <c r="G164" s="140">
        <v>3000000</v>
      </c>
      <c r="H164" s="140"/>
      <c r="I164" s="140"/>
      <c r="J164" s="140">
        <v>3000000</v>
      </c>
      <c r="K164" s="142" t="s">
        <v>255</v>
      </c>
      <c r="L164" s="142" t="s">
        <v>177</v>
      </c>
      <c r="M164" s="142" t="s">
        <v>254</v>
      </c>
      <c r="N164" s="142" t="s">
        <v>176</v>
      </c>
      <c r="O164" s="139" t="s">
        <v>2642</v>
      </c>
      <c r="P164" s="139" t="s">
        <v>2634</v>
      </c>
      <c r="Q164" s="139"/>
    </row>
    <row r="165" spans="1:17" hidden="1">
      <c r="A165" s="139">
        <v>271</v>
      </c>
      <c r="B165" s="139">
        <v>14</v>
      </c>
      <c r="C165" s="73" t="s">
        <v>1008</v>
      </c>
      <c r="D165" s="61" t="s">
        <v>1009</v>
      </c>
      <c r="E165" s="140">
        <v>680000</v>
      </c>
      <c r="F165" s="141">
        <v>1</v>
      </c>
      <c r="G165" s="140">
        <v>680000</v>
      </c>
      <c r="H165" s="140"/>
      <c r="I165" s="140"/>
      <c r="J165" s="140">
        <v>680000</v>
      </c>
      <c r="K165" s="142" t="s">
        <v>1010</v>
      </c>
      <c r="L165" s="142" t="s">
        <v>155</v>
      </c>
      <c r="M165" s="142" t="s">
        <v>296</v>
      </c>
      <c r="N165" s="142" t="s">
        <v>146</v>
      </c>
      <c r="O165" s="139" t="s">
        <v>2642</v>
      </c>
      <c r="P165" s="139" t="s">
        <v>2634</v>
      </c>
      <c r="Q165" s="139"/>
    </row>
    <row r="166" spans="1:17" ht="31.5" hidden="1">
      <c r="A166" s="139">
        <v>273</v>
      </c>
      <c r="B166" s="139">
        <v>15</v>
      </c>
      <c r="C166" s="73" t="s">
        <v>1152</v>
      </c>
      <c r="D166" s="61" t="s">
        <v>1011</v>
      </c>
      <c r="E166" s="140">
        <v>220000</v>
      </c>
      <c r="F166" s="141">
        <v>1</v>
      </c>
      <c r="G166" s="140">
        <v>220000</v>
      </c>
      <c r="H166" s="140"/>
      <c r="I166" s="140"/>
      <c r="J166" s="140">
        <v>220000</v>
      </c>
      <c r="K166" s="142" t="s">
        <v>1010</v>
      </c>
      <c r="L166" s="142" t="s">
        <v>155</v>
      </c>
      <c r="M166" s="142" t="s">
        <v>296</v>
      </c>
      <c r="N166" s="142" t="s">
        <v>146</v>
      </c>
      <c r="O166" s="139" t="s">
        <v>2642</v>
      </c>
      <c r="P166" s="139" t="s">
        <v>2634</v>
      </c>
      <c r="Q166" s="139"/>
    </row>
    <row r="167" spans="1:17" hidden="1">
      <c r="A167" s="139">
        <v>275</v>
      </c>
      <c r="B167" s="139">
        <v>16</v>
      </c>
      <c r="C167" s="73" t="s">
        <v>1012</v>
      </c>
      <c r="D167" s="61" t="s">
        <v>1013</v>
      </c>
      <c r="E167" s="140">
        <v>168000</v>
      </c>
      <c r="F167" s="141">
        <v>1</v>
      </c>
      <c r="G167" s="140">
        <v>168000</v>
      </c>
      <c r="H167" s="140"/>
      <c r="I167" s="140"/>
      <c r="J167" s="140">
        <v>168000</v>
      </c>
      <c r="K167" s="142" t="s">
        <v>600</v>
      </c>
      <c r="L167" s="142" t="s">
        <v>599</v>
      </c>
      <c r="M167" s="142" t="s">
        <v>599</v>
      </c>
      <c r="N167" s="142" t="s">
        <v>146</v>
      </c>
      <c r="O167" s="139" t="s">
        <v>2642</v>
      </c>
      <c r="P167" s="139" t="s">
        <v>2634</v>
      </c>
      <c r="Q167" s="139"/>
    </row>
    <row r="168" spans="1:17" hidden="1">
      <c r="A168" s="139">
        <v>276</v>
      </c>
      <c r="B168" s="139">
        <v>16</v>
      </c>
      <c r="C168" s="73" t="s">
        <v>1012</v>
      </c>
      <c r="D168" s="61" t="s">
        <v>1013</v>
      </c>
      <c r="E168" s="140">
        <v>168000</v>
      </c>
      <c r="F168" s="141">
        <v>1</v>
      </c>
      <c r="G168" s="140">
        <v>168000</v>
      </c>
      <c r="H168" s="140"/>
      <c r="I168" s="140"/>
      <c r="J168" s="140">
        <v>168000</v>
      </c>
      <c r="K168" s="142" t="s">
        <v>600</v>
      </c>
      <c r="L168" s="142" t="s">
        <v>599</v>
      </c>
      <c r="M168" s="142" t="s">
        <v>599</v>
      </c>
      <c r="N168" s="142" t="s">
        <v>146</v>
      </c>
      <c r="O168" s="139" t="s">
        <v>2642</v>
      </c>
      <c r="P168" s="139" t="s">
        <v>2634</v>
      </c>
      <c r="Q168" s="139"/>
    </row>
    <row r="169" spans="1:17" ht="63" hidden="1">
      <c r="A169" s="139">
        <v>278</v>
      </c>
      <c r="B169" s="139">
        <v>17</v>
      </c>
      <c r="C169" s="73" t="s">
        <v>1153</v>
      </c>
      <c r="D169" s="61" t="s">
        <v>1014</v>
      </c>
      <c r="E169" s="140">
        <v>60000</v>
      </c>
      <c r="F169" s="141">
        <v>1</v>
      </c>
      <c r="G169" s="140">
        <v>60000</v>
      </c>
      <c r="H169" s="140"/>
      <c r="I169" s="140"/>
      <c r="J169" s="140">
        <v>60000</v>
      </c>
      <c r="K169" s="142" t="s">
        <v>600</v>
      </c>
      <c r="L169" s="142" t="s">
        <v>599</v>
      </c>
      <c r="M169" s="142" t="s">
        <v>599</v>
      </c>
      <c r="N169" s="142" t="s">
        <v>146</v>
      </c>
      <c r="O169" s="139" t="s">
        <v>2642</v>
      </c>
      <c r="P169" s="139" t="s">
        <v>2634</v>
      </c>
      <c r="Q169" s="139"/>
    </row>
    <row r="170" spans="1:17" ht="31.5" hidden="1">
      <c r="A170" s="139">
        <v>280</v>
      </c>
      <c r="B170" s="139">
        <v>18</v>
      </c>
      <c r="C170" s="73" t="s">
        <v>1015</v>
      </c>
      <c r="D170" s="61">
        <v>5419</v>
      </c>
      <c r="E170" s="140">
        <v>232000</v>
      </c>
      <c r="F170" s="141">
        <v>1</v>
      </c>
      <c r="G170" s="140">
        <v>232000</v>
      </c>
      <c r="H170" s="140"/>
      <c r="I170" s="140"/>
      <c r="J170" s="140">
        <v>232000</v>
      </c>
      <c r="K170" s="142" t="s">
        <v>600</v>
      </c>
      <c r="L170" s="142" t="s">
        <v>599</v>
      </c>
      <c r="M170" s="142" t="s">
        <v>599</v>
      </c>
      <c r="N170" s="142" t="s">
        <v>146</v>
      </c>
      <c r="O170" s="139" t="s">
        <v>2642</v>
      </c>
      <c r="P170" s="139" t="s">
        <v>2634</v>
      </c>
      <c r="Q170" s="139"/>
    </row>
    <row r="171" spans="1:17" s="146" customFormat="1" ht="31.5" hidden="1">
      <c r="A171" s="128">
        <v>282</v>
      </c>
      <c r="B171" s="128">
        <v>19</v>
      </c>
      <c r="C171" s="124" t="s">
        <v>2791</v>
      </c>
      <c r="D171" s="122" t="s">
        <v>802</v>
      </c>
      <c r="E171" s="127">
        <v>1159400</v>
      </c>
      <c r="F171" s="126">
        <v>1</v>
      </c>
      <c r="G171" s="127">
        <v>1159400</v>
      </c>
      <c r="H171" s="127"/>
      <c r="I171" s="127"/>
      <c r="J171" s="127">
        <v>1159400</v>
      </c>
      <c r="K171" s="129" t="s">
        <v>396</v>
      </c>
      <c r="L171" s="129" t="s">
        <v>223</v>
      </c>
      <c r="M171" s="129" t="s">
        <v>395</v>
      </c>
      <c r="N171" s="129" t="s">
        <v>146</v>
      </c>
      <c r="O171" s="128" t="s">
        <v>2818</v>
      </c>
      <c r="P171" s="128" t="str">
        <f>VLOOKUP(C171,data3,2,FALSE)</f>
        <v>5337/32</v>
      </c>
      <c r="Q171" s="128">
        <v>1</v>
      </c>
    </row>
    <row r="172" spans="1:17" ht="31.5" hidden="1">
      <c r="A172" s="139">
        <v>284</v>
      </c>
      <c r="B172" s="139">
        <v>20</v>
      </c>
      <c r="C172" s="73" t="s">
        <v>1154</v>
      </c>
      <c r="D172" s="61">
        <v>2406</v>
      </c>
      <c r="E172" s="140">
        <v>350000</v>
      </c>
      <c r="F172" s="141">
        <v>1</v>
      </c>
      <c r="G172" s="140">
        <v>350000</v>
      </c>
      <c r="H172" s="140"/>
      <c r="I172" s="140"/>
      <c r="J172" s="140">
        <v>350000</v>
      </c>
      <c r="K172" s="142" t="s">
        <v>398</v>
      </c>
      <c r="L172" s="142" t="s">
        <v>223</v>
      </c>
      <c r="M172" s="142" t="s">
        <v>222</v>
      </c>
      <c r="N172" s="142" t="s">
        <v>146</v>
      </c>
      <c r="O172" s="139" t="s">
        <v>2818</v>
      </c>
      <c r="P172" s="139">
        <v>2406</v>
      </c>
      <c r="Q172" s="139"/>
    </row>
    <row r="173" spans="1:17" hidden="1">
      <c r="A173" s="139">
        <v>286</v>
      </c>
      <c r="B173" s="139">
        <v>21</v>
      </c>
      <c r="C173" s="73" t="s">
        <v>1016</v>
      </c>
      <c r="D173" s="61">
        <v>23377</v>
      </c>
      <c r="E173" s="140">
        <v>350000</v>
      </c>
      <c r="F173" s="141">
        <v>1</v>
      </c>
      <c r="G173" s="140">
        <v>350000</v>
      </c>
      <c r="H173" s="140"/>
      <c r="I173" s="140"/>
      <c r="J173" s="140">
        <v>350000</v>
      </c>
      <c r="K173" s="142" t="s">
        <v>398</v>
      </c>
      <c r="L173" s="142" t="s">
        <v>223</v>
      </c>
      <c r="M173" s="142" t="s">
        <v>222</v>
      </c>
      <c r="N173" s="142" t="s">
        <v>146</v>
      </c>
      <c r="O173" s="139" t="s">
        <v>2642</v>
      </c>
      <c r="P173" s="139" t="s">
        <v>2634</v>
      </c>
      <c r="Q173" s="139"/>
    </row>
    <row r="174" spans="1:17" ht="31.5" hidden="1">
      <c r="A174" s="139">
        <v>288</v>
      </c>
      <c r="B174" s="139">
        <v>22</v>
      </c>
      <c r="C174" s="73" t="s">
        <v>1155</v>
      </c>
      <c r="D174" s="61" t="s">
        <v>1017</v>
      </c>
      <c r="E174" s="140">
        <v>500000</v>
      </c>
      <c r="F174" s="141">
        <v>1</v>
      </c>
      <c r="G174" s="140">
        <v>500000</v>
      </c>
      <c r="H174" s="140"/>
      <c r="I174" s="140"/>
      <c r="J174" s="140">
        <v>500000</v>
      </c>
      <c r="K174" s="142" t="s">
        <v>1018</v>
      </c>
      <c r="L174" s="142" t="s">
        <v>158</v>
      </c>
      <c r="M174" s="142" t="s">
        <v>158</v>
      </c>
      <c r="N174" s="142" t="s">
        <v>146</v>
      </c>
      <c r="O174" s="139" t="s">
        <v>2642</v>
      </c>
      <c r="P174" s="139" t="s">
        <v>2634</v>
      </c>
      <c r="Q174" s="139"/>
    </row>
    <row r="175" spans="1:17" ht="31.5" hidden="1">
      <c r="A175" s="139">
        <v>290</v>
      </c>
      <c r="B175" s="139">
        <v>23</v>
      </c>
      <c r="C175" s="73" t="s">
        <v>1156</v>
      </c>
      <c r="D175" s="61" t="s">
        <v>1019</v>
      </c>
      <c r="E175" s="140">
        <v>208800</v>
      </c>
      <c r="F175" s="141">
        <v>1</v>
      </c>
      <c r="G175" s="140">
        <v>208800</v>
      </c>
      <c r="H175" s="140"/>
      <c r="I175" s="140"/>
      <c r="J175" s="140">
        <v>208800</v>
      </c>
      <c r="K175" s="142" t="s">
        <v>586</v>
      </c>
      <c r="L175" s="142" t="s">
        <v>585</v>
      </c>
      <c r="M175" s="142" t="s">
        <v>585</v>
      </c>
      <c r="N175" s="142" t="s">
        <v>146</v>
      </c>
      <c r="O175" s="139" t="s">
        <v>2642</v>
      </c>
      <c r="P175" s="139" t="s">
        <v>2634</v>
      </c>
      <c r="Q175" s="139"/>
    </row>
    <row r="176" spans="1:17" hidden="1">
      <c r="A176" s="139">
        <v>292</v>
      </c>
      <c r="B176" s="139">
        <v>9</v>
      </c>
      <c r="C176" s="73" t="s">
        <v>1020</v>
      </c>
      <c r="D176" s="61" t="s">
        <v>1021</v>
      </c>
      <c r="E176" s="140">
        <v>35000000</v>
      </c>
      <c r="F176" s="141">
        <v>1</v>
      </c>
      <c r="G176" s="140">
        <v>35000000</v>
      </c>
      <c r="H176" s="140"/>
      <c r="I176" s="140"/>
      <c r="J176" s="140">
        <v>35000000</v>
      </c>
      <c r="K176" s="142" t="s">
        <v>570</v>
      </c>
      <c r="L176" s="142" t="s">
        <v>569</v>
      </c>
      <c r="M176" s="142" t="s">
        <v>568</v>
      </c>
      <c r="N176" s="142" t="s">
        <v>195</v>
      </c>
      <c r="O176" s="139" t="s">
        <v>2642</v>
      </c>
      <c r="P176" s="139" t="s">
        <v>2634</v>
      </c>
      <c r="Q176" s="139"/>
    </row>
    <row r="177" spans="1:17" s="146" customFormat="1" ht="31.5" hidden="1">
      <c r="A177" s="128">
        <v>294</v>
      </c>
      <c r="B177" s="128">
        <v>10</v>
      </c>
      <c r="C177" s="124" t="s">
        <v>2791</v>
      </c>
      <c r="D177" s="122" t="s">
        <v>802</v>
      </c>
      <c r="E177" s="127">
        <v>1159400</v>
      </c>
      <c r="F177" s="126">
        <v>1</v>
      </c>
      <c r="G177" s="127">
        <v>1159400</v>
      </c>
      <c r="H177" s="127"/>
      <c r="I177" s="127"/>
      <c r="J177" s="127">
        <v>1159400</v>
      </c>
      <c r="K177" s="129" t="s">
        <v>205</v>
      </c>
      <c r="L177" s="129" t="s">
        <v>204</v>
      </c>
      <c r="M177" s="129" t="s">
        <v>204</v>
      </c>
      <c r="N177" s="129" t="s">
        <v>195</v>
      </c>
      <c r="O177" s="128" t="s">
        <v>2818</v>
      </c>
      <c r="P177" s="128" t="str">
        <f>VLOOKUP(C177,data3,2,FALSE)</f>
        <v>5337/32</v>
      </c>
      <c r="Q177" s="128">
        <v>1</v>
      </c>
    </row>
    <row r="178" spans="1:17" s="146" customFormat="1" ht="31.5" hidden="1">
      <c r="A178" s="128">
        <v>295</v>
      </c>
      <c r="B178" s="128">
        <v>11</v>
      </c>
      <c r="C178" s="124" t="s">
        <v>1001</v>
      </c>
      <c r="D178" s="122" t="s">
        <v>1002</v>
      </c>
      <c r="E178" s="127">
        <v>1010200</v>
      </c>
      <c r="F178" s="126">
        <v>1</v>
      </c>
      <c r="G178" s="127">
        <v>1010200</v>
      </c>
      <c r="H178" s="127"/>
      <c r="I178" s="127"/>
      <c r="J178" s="127">
        <v>1010200</v>
      </c>
      <c r="K178" s="129" t="s">
        <v>1024</v>
      </c>
      <c r="L178" s="129" t="s">
        <v>658</v>
      </c>
      <c r="M178" s="129" t="s">
        <v>658</v>
      </c>
      <c r="N178" s="129" t="s">
        <v>195</v>
      </c>
      <c r="O178" s="128"/>
      <c r="P178" s="128" t="str">
        <f>VLOOKUP(C178,data3,2,FALSE)</f>
        <v>5336/32</v>
      </c>
      <c r="Q178" s="128">
        <v>1</v>
      </c>
    </row>
    <row r="179" spans="1:17" s="146" customFormat="1" ht="31.5" hidden="1">
      <c r="A179" s="128">
        <v>296</v>
      </c>
      <c r="B179" s="128">
        <v>12</v>
      </c>
      <c r="C179" s="124" t="s">
        <v>2791</v>
      </c>
      <c r="D179" s="122" t="s">
        <v>802</v>
      </c>
      <c r="E179" s="127">
        <v>1159400</v>
      </c>
      <c r="F179" s="126">
        <v>1</v>
      </c>
      <c r="G179" s="127">
        <v>1159400</v>
      </c>
      <c r="H179" s="127"/>
      <c r="I179" s="127"/>
      <c r="J179" s="127">
        <v>1159400</v>
      </c>
      <c r="K179" s="129" t="s">
        <v>1025</v>
      </c>
      <c r="L179" s="129" t="s">
        <v>393</v>
      </c>
      <c r="M179" s="129" t="s">
        <v>392</v>
      </c>
      <c r="N179" s="129" t="s">
        <v>195</v>
      </c>
      <c r="O179" s="128" t="s">
        <v>2818</v>
      </c>
      <c r="P179" s="128" t="str">
        <f>VLOOKUP(C179,data3,2,FALSE)</f>
        <v>5337/32</v>
      </c>
      <c r="Q179" s="128">
        <v>1</v>
      </c>
    </row>
    <row r="180" spans="1:17" ht="31.5" hidden="1">
      <c r="A180" s="139">
        <v>297</v>
      </c>
      <c r="B180" s="139">
        <v>13</v>
      </c>
      <c r="C180" s="73" t="s">
        <v>1161</v>
      </c>
      <c r="D180" s="61" t="s">
        <v>169</v>
      </c>
      <c r="E180" s="140">
        <v>117000</v>
      </c>
      <c r="F180" s="141">
        <v>1</v>
      </c>
      <c r="G180" s="140">
        <v>117000</v>
      </c>
      <c r="H180" s="140"/>
      <c r="I180" s="140"/>
      <c r="J180" s="140">
        <v>117000</v>
      </c>
      <c r="K180" s="142" t="s">
        <v>198</v>
      </c>
      <c r="L180" s="142" t="s">
        <v>197</v>
      </c>
      <c r="M180" s="142" t="s">
        <v>196</v>
      </c>
      <c r="N180" s="142" t="s">
        <v>195</v>
      </c>
      <c r="O180" s="139" t="s">
        <v>2642</v>
      </c>
      <c r="P180" s="139" t="s">
        <v>2634</v>
      </c>
      <c r="Q180" s="139"/>
    </row>
    <row r="181" spans="1:17" s="146" customFormat="1" ht="31.5" hidden="1">
      <c r="A181" s="128">
        <v>299</v>
      </c>
      <c r="B181" s="128">
        <v>14</v>
      </c>
      <c r="C181" s="101" t="s">
        <v>2792</v>
      </c>
      <c r="D181" s="122" t="s">
        <v>800</v>
      </c>
      <c r="E181" s="127">
        <v>1218700</v>
      </c>
      <c r="F181" s="126">
        <v>1</v>
      </c>
      <c r="G181" s="127">
        <v>1218700</v>
      </c>
      <c r="H181" s="127"/>
      <c r="I181" s="127"/>
      <c r="J181" s="127">
        <v>1218700</v>
      </c>
      <c r="K181" s="129" t="s">
        <v>198</v>
      </c>
      <c r="L181" s="129" t="s">
        <v>197</v>
      </c>
      <c r="M181" s="129" t="s">
        <v>196</v>
      </c>
      <c r="N181" s="129" t="s">
        <v>195</v>
      </c>
      <c r="O181" s="128" t="s">
        <v>2818</v>
      </c>
      <c r="P181" s="128" t="str">
        <f t="shared" ref="P181:P187" si="3">VLOOKUP(C181,data3,2,FALSE)</f>
        <v>5338/32</v>
      </c>
      <c r="Q181" s="128">
        <v>1</v>
      </c>
    </row>
    <row r="182" spans="1:17" hidden="1">
      <c r="A182" s="139">
        <v>300</v>
      </c>
      <c r="B182" s="139">
        <v>57</v>
      </c>
      <c r="C182" s="73" t="s">
        <v>1027</v>
      </c>
      <c r="D182" s="147">
        <v>9713</v>
      </c>
      <c r="E182" s="140">
        <v>14006100</v>
      </c>
      <c r="F182" s="141">
        <v>1</v>
      </c>
      <c r="G182" s="140">
        <v>14006100</v>
      </c>
      <c r="H182" s="140"/>
      <c r="I182" s="140"/>
      <c r="J182" s="140">
        <v>14006100</v>
      </c>
      <c r="K182" s="142" t="s">
        <v>279</v>
      </c>
      <c r="L182" s="142" t="s">
        <v>278</v>
      </c>
      <c r="M182" s="142" t="s">
        <v>278</v>
      </c>
      <c r="N182" s="142" t="s">
        <v>1</v>
      </c>
      <c r="O182" s="139" t="s">
        <v>2818</v>
      </c>
      <c r="P182" s="139">
        <f t="shared" si="3"/>
        <v>9713</v>
      </c>
      <c r="Q182" s="139"/>
    </row>
    <row r="183" spans="1:17" s="146" customFormat="1" ht="31.5" hidden="1">
      <c r="A183" s="128">
        <v>302</v>
      </c>
      <c r="B183" s="128">
        <v>58</v>
      </c>
      <c r="C183" s="124" t="s">
        <v>2791</v>
      </c>
      <c r="D183" s="122" t="s">
        <v>802</v>
      </c>
      <c r="E183" s="127">
        <v>1159400</v>
      </c>
      <c r="F183" s="126">
        <v>1</v>
      </c>
      <c r="G183" s="127">
        <v>1159400</v>
      </c>
      <c r="H183" s="127"/>
      <c r="I183" s="127"/>
      <c r="J183" s="127">
        <v>1159400</v>
      </c>
      <c r="K183" s="129" t="s">
        <v>1028</v>
      </c>
      <c r="L183" s="129" t="s">
        <v>311</v>
      </c>
      <c r="M183" s="129" t="s">
        <v>1029</v>
      </c>
      <c r="N183" s="129" t="s">
        <v>1</v>
      </c>
      <c r="O183" s="128" t="s">
        <v>2818</v>
      </c>
      <c r="P183" s="128" t="str">
        <f t="shared" si="3"/>
        <v>5337/32</v>
      </c>
      <c r="Q183" s="128">
        <v>1</v>
      </c>
    </row>
    <row r="184" spans="1:17" s="146" customFormat="1" ht="31.5" hidden="1">
      <c r="A184" s="128">
        <v>303</v>
      </c>
      <c r="B184" s="128">
        <v>59</v>
      </c>
      <c r="C184" s="124" t="s">
        <v>2791</v>
      </c>
      <c r="D184" s="122" t="s">
        <v>802</v>
      </c>
      <c r="E184" s="127">
        <v>1159400</v>
      </c>
      <c r="F184" s="126">
        <v>1</v>
      </c>
      <c r="G184" s="127">
        <v>1159400</v>
      </c>
      <c r="H184" s="127"/>
      <c r="I184" s="127"/>
      <c r="J184" s="127">
        <v>1159400</v>
      </c>
      <c r="K184" s="129" t="s">
        <v>34</v>
      </c>
      <c r="L184" s="129" t="s">
        <v>15</v>
      </c>
      <c r="M184" s="129" t="s">
        <v>33</v>
      </c>
      <c r="N184" s="129" t="s">
        <v>1</v>
      </c>
      <c r="O184" s="128" t="s">
        <v>2818</v>
      </c>
      <c r="P184" s="128" t="str">
        <f t="shared" si="3"/>
        <v>5337/32</v>
      </c>
      <c r="Q184" s="128">
        <v>1</v>
      </c>
    </row>
    <row r="185" spans="1:17" s="146" customFormat="1" ht="31.5" hidden="1">
      <c r="A185" s="128">
        <v>304</v>
      </c>
      <c r="B185" s="128">
        <v>60</v>
      </c>
      <c r="C185" s="124" t="s">
        <v>2791</v>
      </c>
      <c r="D185" s="122" t="s">
        <v>802</v>
      </c>
      <c r="E185" s="127">
        <v>1159400</v>
      </c>
      <c r="F185" s="126">
        <v>1</v>
      </c>
      <c r="G185" s="127">
        <v>1159400</v>
      </c>
      <c r="H185" s="127"/>
      <c r="I185" s="127"/>
      <c r="J185" s="127">
        <v>1159400</v>
      </c>
      <c r="K185" s="129" t="s">
        <v>1030</v>
      </c>
      <c r="L185" s="129" t="s">
        <v>9</v>
      </c>
      <c r="M185" s="129" t="s">
        <v>9</v>
      </c>
      <c r="N185" s="129" t="s">
        <v>1</v>
      </c>
      <c r="O185" s="128" t="s">
        <v>2818</v>
      </c>
      <c r="P185" s="128" t="str">
        <f t="shared" si="3"/>
        <v>5337/32</v>
      </c>
      <c r="Q185" s="128">
        <v>1</v>
      </c>
    </row>
    <row r="186" spans="1:17" hidden="1">
      <c r="A186" s="139">
        <v>305</v>
      </c>
      <c r="B186" s="139">
        <v>61</v>
      </c>
      <c r="C186" s="73" t="s">
        <v>795</v>
      </c>
      <c r="D186" s="147" t="s">
        <v>796</v>
      </c>
      <c r="E186" s="140">
        <v>2479200</v>
      </c>
      <c r="F186" s="141">
        <v>1</v>
      </c>
      <c r="G186" s="140">
        <v>2479200</v>
      </c>
      <c r="H186" s="140"/>
      <c r="I186" s="140"/>
      <c r="J186" s="140">
        <v>2479200</v>
      </c>
      <c r="K186" s="142" t="s">
        <v>542</v>
      </c>
      <c r="L186" s="142" t="s">
        <v>485</v>
      </c>
      <c r="M186" s="142" t="s">
        <v>522</v>
      </c>
      <c r="N186" s="142" t="s">
        <v>1</v>
      </c>
      <c r="O186" s="139" t="s">
        <v>2818</v>
      </c>
      <c r="P186" s="139" t="str">
        <f t="shared" si="3"/>
        <v>9926/2553</v>
      </c>
      <c r="Q186" s="139"/>
    </row>
    <row r="187" spans="1:17" ht="31.5" hidden="1">
      <c r="A187" s="139">
        <v>306</v>
      </c>
      <c r="B187" s="139">
        <v>62</v>
      </c>
      <c r="C187" s="73" t="s">
        <v>1001</v>
      </c>
      <c r="D187" s="147" t="s">
        <v>1002</v>
      </c>
      <c r="E187" s="140">
        <v>1010200</v>
      </c>
      <c r="F187" s="141">
        <v>1</v>
      </c>
      <c r="G187" s="140">
        <v>1010200</v>
      </c>
      <c r="H187" s="140"/>
      <c r="I187" s="140"/>
      <c r="J187" s="140">
        <v>1010200</v>
      </c>
      <c r="K187" s="142" t="s">
        <v>1031</v>
      </c>
      <c r="L187" s="142" t="s">
        <v>22</v>
      </c>
      <c r="M187" s="142" t="s">
        <v>67</v>
      </c>
      <c r="N187" s="142" t="s">
        <v>1</v>
      </c>
      <c r="O187" s="139" t="s">
        <v>2818</v>
      </c>
      <c r="P187" s="139" t="str">
        <f t="shared" si="3"/>
        <v>5336/32</v>
      </c>
      <c r="Q187" s="139"/>
    </row>
    <row r="188" spans="1:17" ht="31.5" hidden="1">
      <c r="A188" s="139">
        <v>308</v>
      </c>
      <c r="B188" s="139">
        <v>63</v>
      </c>
      <c r="C188" s="73" t="s">
        <v>1032</v>
      </c>
      <c r="D188" s="61" t="s">
        <v>883</v>
      </c>
      <c r="E188" s="140">
        <v>617220</v>
      </c>
      <c r="F188" s="141">
        <v>1</v>
      </c>
      <c r="G188" s="140">
        <v>617220</v>
      </c>
      <c r="H188" s="140"/>
      <c r="I188" s="140"/>
      <c r="J188" s="140">
        <v>617220</v>
      </c>
      <c r="K188" s="142" t="s">
        <v>370</v>
      </c>
      <c r="L188" s="142" t="s">
        <v>107</v>
      </c>
      <c r="M188" s="142" t="s">
        <v>107</v>
      </c>
      <c r="N188" s="142" t="s">
        <v>1</v>
      </c>
      <c r="O188" s="139" t="s">
        <v>2642</v>
      </c>
      <c r="P188" s="139" t="s">
        <v>2634</v>
      </c>
      <c r="Q188" s="139"/>
    </row>
    <row r="189" spans="1:17" ht="31.5" hidden="1">
      <c r="A189" s="139">
        <v>310</v>
      </c>
      <c r="B189" s="139">
        <v>64</v>
      </c>
      <c r="C189" s="73" t="s">
        <v>1033</v>
      </c>
      <c r="D189" s="61" t="s">
        <v>883</v>
      </c>
      <c r="E189" s="140">
        <v>616600</v>
      </c>
      <c r="F189" s="141">
        <v>1</v>
      </c>
      <c r="G189" s="140">
        <v>616600</v>
      </c>
      <c r="H189" s="140"/>
      <c r="I189" s="140"/>
      <c r="J189" s="140">
        <v>616600</v>
      </c>
      <c r="K189" s="142" t="s">
        <v>305</v>
      </c>
      <c r="L189" s="142" t="s">
        <v>112</v>
      </c>
      <c r="M189" s="142" t="s">
        <v>111</v>
      </c>
      <c r="N189" s="142" t="s">
        <v>1</v>
      </c>
      <c r="O189" s="139" t="s">
        <v>2642</v>
      </c>
      <c r="P189" s="139" t="s">
        <v>2634</v>
      </c>
      <c r="Q189" s="139"/>
    </row>
    <row r="190" spans="1:17" ht="31.5" hidden="1">
      <c r="A190" s="139">
        <v>312</v>
      </c>
      <c r="B190" s="139">
        <v>24</v>
      </c>
      <c r="C190" s="73" t="s">
        <v>1157</v>
      </c>
      <c r="D190" s="61" t="s">
        <v>1034</v>
      </c>
      <c r="E190" s="140">
        <v>220000</v>
      </c>
      <c r="F190" s="141">
        <v>1</v>
      </c>
      <c r="G190" s="140">
        <v>220000</v>
      </c>
      <c r="H190" s="140"/>
      <c r="I190" s="140"/>
      <c r="J190" s="140">
        <v>220000</v>
      </c>
      <c r="K190" s="142" t="s">
        <v>406</v>
      </c>
      <c r="L190" s="142" t="s">
        <v>405</v>
      </c>
      <c r="M190" s="142" t="s">
        <v>404</v>
      </c>
      <c r="N190" s="142" t="s">
        <v>146</v>
      </c>
      <c r="O190" s="139" t="s">
        <v>2642</v>
      </c>
      <c r="P190" s="139" t="s">
        <v>2634</v>
      </c>
      <c r="Q190" s="139"/>
    </row>
    <row r="191" spans="1:17" ht="47.25" hidden="1">
      <c r="A191" s="139">
        <v>313</v>
      </c>
      <c r="B191" s="139">
        <v>24</v>
      </c>
      <c r="C191" s="73" t="s">
        <v>1158</v>
      </c>
      <c r="D191" s="61" t="s">
        <v>1034</v>
      </c>
      <c r="E191" s="140">
        <v>220000</v>
      </c>
      <c r="F191" s="141">
        <v>1</v>
      </c>
      <c r="G191" s="140">
        <v>220000</v>
      </c>
      <c r="H191" s="140"/>
      <c r="I191" s="140"/>
      <c r="J191" s="140">
        <v>220000</v>
      </c>
      <c r="K191" s="142" t="s">
        <v>406</v>
      </c>
      <c r="L191" s="142" t="s">
        <v>405</v>
      </c>
      <c r="M191" s="142" t="s">
        <v>404</v>
      </c>
      <c r="N191" s="142" t="s">
        <v>146</v>
      </c>
      <c r="O191" s="139" t="s">
        <v>2642</v>
      </c>
      <c r="P191" s="139" t="s">
        <v>2634</v>
      </c>
      <c r="Q191" s="139"/>
    </row>
    <row r="192" spans="1:17" hidden="1">
      <c r="A192" s="139">
        <v>315</v>
      </c>
      <c r="B192" s="139">
        <v>25</v>
      </c>
      <c r="C192" s="73" t="s">
        <v>930</v>
      </c>
      <c r="D192" s="61" t="s">
        <v>1035</v>
      </c>
      <c r="E192" s="140">
        <v>76100</v>
      </c>
      <c r="F192" s="141">
        <v>1</v>
      </c>
      <c r="G192" s="140">
        <v>76100</v>
      </c>
      <c r="H192" s="140"/>
      <c r="I192" s="140"/>
      <c r="J192" s="140">
        <v>76100</v>
      </c>
      <c r="K192" s="142" t="s">
        <v>406</v>
      </c>
      <c r="L192" s="142" t="s">
        <v>405</v>
      </c>
      <c r="M192" s="142" t="s">
        <v>404</v>
      </c>
      <c r="N192" s="142" t="s">
        <v>146</v>
      </c>
      <c r="O192" s="139" t="s">
        <v>2642</v>
      </c>
      <c r="P192" s="139" t="s">
        <v>2634</v>
      </c>
      <c r="Q192" s="139"/>
    </row>
    <row r="193" spans="1:17" ht="31.5" hidden="1">
      <c r="A193" s="139">
        <v>317</v>
      </c>
      <c r="B193" s="139">
        <v>26</v>
      </c>
      <c r="C193" s="73" t="s">
        <v>932</v>
      </c>
      <c r="D193" s="61"/>
      <c r="E193" s="140">
        <v>347990</v>
      </c>
      <c r="F193" s="141">
        <v>1</v>
      </c>
      <c r="G193" s="140">
        <v>347990</v>
      </c>
      <c r="H193" s="140"/>
      <c r="I193" s="140"/>
      <c r="J193" s="140">
        <v>347990</v>
      </c>
      <c r="K193" s="142" t="s">
        <v>406</v>
      </c>
      <c r="L193" s="142" t="s">
        <v>405</v>
      </c>
      <c r="M193" s="142" t="s">
        <v>404</v>
      </c>
      <c r="N193" s="142" t="s">
        <v>146</v>
      </c>
      <c r="O193" s="139" t="s">
        <v>2642</v>
      </c>
      <c r="P193" s="139" t="s">
        <v>2634</v>
      </c>
      <c r="Q193" s="139"/>
    </row>
    <row r="194" spans="1:17" s="146" customFormat="1" ht="31.5" hidden="1">
      <c r="A194" s="128">
        <v>319</v>
      </c>
      <c r="B194" s="128">
        <v>27</v>
      </c>
      <c r="C194" s="124" t="s">
        <v>2791</v>
      </c>
      <c r="D194" s="122" t="s">
        <v>802</v>
      </c>
      <c r="E194" s="127">
        <v>1159400</v>
      </c>
      <c r="F194" s="126">
        <v>1</v>
      </c>
      <c r="G194" s="127">
        <v>1159400</v>
      </c>
      <c r="H194" s="127"/>
      <c r="I194" s="127"/>
      <c r="J194" s="127">
        <v>1159400</v>
      </c>
      <c r="K194" s="129" t="s">
        <v>400</v>
      </c>
      <c r="L194" s="129" t="s">
        <v>247</v>
      </c>
      <c r="M194" s="129" t="s">
        <v>247</v>
      </c>
      <c r="N194" s="129" t="s">
        <v>146</v>
      </c>
      <c r="O194" s="128" t="s">
        <v>2818</v>
      </c>
      <c r="P194" s="128" t="str">
        <f>VLOOKUP(C194,data3,2,FALSE)</f>
        <v>5337/32</v>
      </c>
      <c r="Q194" s="128">
        <v>1</v>
      </c>
    </row>
    <row r="195" spans="1:17" s="146" customFormat="1" ht="31.5" hidden="1">
      <c r="A195" s="128">
        <v>321</v>
      </c>
      <c r="B195" s="128">
        <v>28</v>
      </c>
      <c r="C195" s="124" t="s">
        <v>2791</v>
      </c>
      <c r="D195" s="122" t="s">
        <v>802</v>
      </c>
      <c r="E195" s="127">
        <v>1159400</v>
      </c>
      <c r="F195" s="126">
        <v>1</v>
      </c>
      <c r="G195" s="127">
        <v>1159400</v>
      </c>
      <c r="H195" s="127"/>
      <c r="I195" s="127"/>
      <c r="J195" s="127">
        <v>1159400</v>
      </c>
      <c r="K195" s="129" t="s">
        <v>1036</v>
      </c>
      <c r="L195" s="129" t="s">
        <v>155</v>
      </c>
      <c r="M195" s="129" t="s">
        <v>1037</v>
      </c>
      <c r="N195" s="129" t="s">
        <v>146</v>
      </c>
      <c r="O195" s="128" t="s">
        <v>2818</v>
      </c>
      <c r="P195" s="128" t="str">
        <f>VLOOKUP(C195,data3,2,FALSE)</f>
        <v>5337/32</v>
      </c>
      <c r="Q195" s="128">
        <v>1</v>
      </c>
    </row>
    <row r="196" spans="1:17" hidden="1">
      <c r="A196" s="139">
        <v>322</v>
      </c>
      <c r="B196" s="139">
        <v>29</v>
      </c>
      <c r="C196" s="73" t="s">
        <v>1038</v>
      </c>
      <c r="D196" s="61" t="s">
        <v>1039</v>
      </c>
      <c r="E196" s="140">
        <v>200000</v>
      </c>
      <c r="F196" s="141">
        <v>1</v>
      </c>
      <c r="G196" s="140">
        <v>200000</v>
      </c>
      <c r="H196" s="140"/>
      <c r="I196" s="140"/>
      <c r="J196" s="140">
        <v>200000</v>
      </c>
      <c r="K196" s="142" t="s">
        <v>400</v>
      </c>
      <c r="L196" s="142" t="s">
        <v>247</v>
      </c>
      <c r="M196" s="142" t="s">
        <v>247</v>
      </c>
      <c r="N196" s="142" t="s">
        <v>146</v>
      </c>
      <c r="O196" s="139" t="s">
        <v>2642</v>
      </c>
      <c r="P196" s="139" t="s">
        <v>2634</v>
      </c>
      <c r="Q196" s="139"/>
    </row>
    <row r="197" spans="1:17" s="146" customFormat="1" ht="31.5" hidden="1">
      <c r="A197" s="128">
        <v>324</v>
      </c>
      <c r="B197" s="128">
        <v>30</v>
      </c>
      <c r="C197" s="124" t="s">
        <v>2791</v>
      </c>
      <c r="D197" s="122" t="s">
        <v>802</v>
      </c>
      <c r="E197" s="127">
        <v>1159400</v>
      </c>
      <c r="F197" s="126">
        <v>1</v>
      </c>
      <c r="G197" s="127">
        <v>1159400</v>
      </c>
      <c r="H197" s="127"/>
      <c r="I197" s="127"/>
      <c r="J197" s="127">
        <v>1159400</v>
      </c>
      <c r="K197" s="129" t="s">
        <v>1040</v>
      </c>
      <c r="L197" s="129" t="s">
        <v>243</v>
      </c>
      <c r="M197" s="129" t="s">
        <v>1041</v>
      </c>
      <c r="N197" s="129" t="s">
        <v>146</v>
      </c>
      <c r="O197" s="128" t="s">
        <v>2818</v>
      </c>
      <c r="P197" s="128" t="str">
        <f>VLOOKUP(C197,data3,2,FALSE)</f>
        <v>5337/32</v>
      </c>
      <c r="Q197" s="128">
        <v>1</v>
      </c>
    </row>
    <row r="198" spans="1:17" ht="31.5" hidden="1">
      <c r="A198" s="139">
        <v>327</v>
      </c>
      <c r="B198" s="139">
        <v>65</v>
      </c>
      <c r="C198" s="73" t="s">
        <v>1042</v>
      </c>
      <c r="D198" s="61" t="s">
        <v>883</v>
      </c>
      <c r="E198" s="140">
        <v>1382000</v>
      </c>
      <c r="F198" s="141">
        <v>1</v>
      </c>
      <c r="G198" s="140">
        <v>1382000</v>
      </c>
      <c r="H198" s="140"/>
      <c r="I198" s="140"/>
      <c r="J198" s="140">
        <v>1382000</v>
      </c>
      <c r="K198" s="142" t="s">
        <v>1043</v>
      </c>
      <c r="L198" s="142" t="s">
        <v>30</v>
      </c>
      <c r="M198" s="142" t="s">
        <v>29</v>
      </c>
      <c r="N198" s="142" t="s">
        <v>1</v>
      </c>
      <c r="O198" s="139" t="s">
        <v>2642</v>
      </c>
      <c r="P198" s="139" t="s">
        <v>2634</v>
      </c>
      <c r="Q198" s="139"/>
    </row>
    <row r="199" spans="1:17" ht="31.5" hidden="1">
      <c r="A199" s="139">
        <v>328</v>
      </c>
      <c r="B199" s="139">
        <v>66</v>
      </c>
      <c r="C199" s="73" t="s">
        <v>1044</v>
      </c>
      <c r="D199" s="61" t="s">
        <v>883</v>
      </c>
      <c r="E199" s="140">
        <v>944000</v>
      </c>
      <c r="F199" s="141">
        <v>1</v>
      </c>
      <c r="G199" s="140">
        <v>944000</v>
      </c>
      <c r="H199" s="140"/>
      <c r="I199" s="140"/>
      <c r="J199" s="140">
        <v>944000</v>
      </c>
      <c r="K199" s="142" t="s">
        <v>1043</v>
      </c>
      <c r="L199" s="142" t="s">
        <v>30</v>
      </c>
      <c r="M199" s="142" t="s">
        <v>29</v>
      </c>
      <c r="N199" s="142" t="s">
        <v>1</v>
      </c>
      <c r="O199" s="139" t="s">
        <v>2642</v>
      </c>
      <c r="P199" s="139" t="s">
        <v>2634</v>
      </c>
      <c r="Q199" s="139"/>
    </row>
    <row r="200" spans="1:17" ht="31.5" hidden="1">
      <c r="A200" s="139">
        <v>329</v>
      </c>
      <c r="B200" s="139">
        <v>67</v>
      </c>
      <c r="C200" s="73" t="s">
        <v>1001</v>
      </c>
      <c r="D200" s="147" t="s">
        <v>1002</v>
      </c>
      <c r="E200" s="140">
        <v>1010200</v>
      </c>
      <c r="F200" s="141">
        <v>1</v>
      </c>
      <c r="G200" s="140">
        <v>1010200</v>
      </c>
      <c r="H200" s="140"/>
      <c r="I200" s="140"/>
      <c r="J200" s="140">
        <v>1010200</v>
      </c>
      <c r="K200" s="142" t="s">
        <v>1045</v>
      </c>
      <c r="L200" s="142" t="s">
        <v>644</v>
      </c>
      <c r="M200" s="142" t="s">
        <v>643</v>
      </c>
      <c r="N200" s="142" t="s">
        <v>1</v>
      </c>
      <c r="O200" s="139" t="s">
        <v>2818</v>
      </c>
      <c r="P200" s="139" t="str">
        <f>VLOOKUP(C200,data3,2,FALSE)</f>
        <v>5336/32</v>
      </c>
      <c r="Q200" s="139"/>
    </row>
    <row r="201" spans="1:17" ht="47.25" hidden="1">
      <c r="A201" s="139">
        <v>331</v>
      </c>
      <c r="B201" s="139">
        <v>68</v>
      </c>
      <c r="C201" s="73" t="s">
        <v>919</v>
      </c>
      <c r="D201" s="61">
        <v>2406</v>
      </c>
      <c r="E201" s="140">
        <v>132150</v>
      </c>
      <c r="F201" s="141">
        <v>1</v>
      </c>
      <c r="G201" s="140">
        <v>132150</v>
      </c>
      <c r="H201" s="140"/>
      <c r="I201" s="140"/>
      <c r="J201" s="140">
        <v>132150</v>
      </c>
      <c r="K201" s="142" t="s">
        <v>130</v>
      </c>
      <c r="L201" s="142" t="s">
        <v>129</v>
      </c>
      <c r="M201" s="142" t="s">
        <v>128</v>
      </c>
      <c r="N201" s="142" t="s">
        <v>1</v>
      </c>
      <c r="O201" s="139" t="s">
        <v>2818</v>
      </c>
      <c r="P201" s="139">
        <v>2406</v>
      </c>
      <c r="Q201" s="139"/>
    </row>
    <row r="202" spans="1:17" ht="31.5" hidden="1">
      <c r="A202" s="139">
        <v>333</v>
      </c>
      <c r="B202" s="139">
        <v>69</v>
      </c>
      <c r="C202" s="73" t="s">
        <v>1048</v>
      </c>
      <c r="D202" s="61" t="s">
        <v>883</v>
      </c>
      <c r="E202" s="140">
        <v>490197</v>
      </c>
      <c r="F202" s="141">
        <v>1</v>
      </c>
      <c r="G202" s="140">
        <v>490197</v>
      </c>
      <c r="H202" s="140"/>
      <c r="I202" s="140"/>
      <c r="J202" s="140">
        <v>490197</v>
      </c>
      <c r="K202" s="142" t="s">
        <v>909</v>
      </c>
      <c r="L202" s="142" t="s">
        <v>30</v>
      </c>
      <c r="M202" s="142" t="s">
        <v>29</v>
      </c>
      <c r="N202" s="142" t="s">
        <v>1</v>
      </c>
      <c r="O202" s="139" t="s">
        <v>2642</v>
      </c>
      <c r="P202" s="139" t="s">
        <v>2634</v>
      </c>
      <c r="Q202" s="139"/>
    </row>
    <row r="203" spans="1:17" s="146" customFormat="1" ht="31.5" hidden="1">
      <c r="A203" s="128">
        <v>335</v>
      </c>
      <c r="B203" s="128">
        <v>70</v>
      </c>
      <c r="C203" s="101" t="s">
        <v>2792</v>
      </c>
      <c r="D203" s="122" t="s">
        <v>800</v>
      </c>
      <c r="E203" s="127">
        <v>1218700</v>
      </c>
      <c r="F203" s="126">
        <v>1</v>
      </c>
      <c r="G203" s="127">
        <v>1218700</v>
      </c>
      <c r="H203" s="127"/>
      <c r="I203" s="127"/>
      <c r="J203" s="127">
        <v>1218700</v>
      </c>
      <c r="K203" s="129" t="s">
        <v>1043</v>
      </c>
      <c r="L203" s="129" t="s">
        <v>30</v>
      </c>
      <c r="M203" s="129" t="s">
        <v>29</v>
      </c>
      <c r="N203" s="129" t="s">
        <v>1</v>
      </c>
      <c r="O203" s="128" t="s">
        <v>2818</v>
      </c>
      <c r="P203" s="128" t="str">
        <f>VLOOKUP(C203,data3,2,FALSE)</f>
        <v>5338/32</v>
      </c>
      <c r="Q203" s="128">
        <v>1</v>
      </c>
    </row>
    <row r="204" spans="1:17" hidden="1">
      <c r="A204" s="139">
        <v>341</v>
      </c>
      <c r="B204" s="139">
        <v>31</v>
      </c>
      <c r="C204" s="73" t="s">
        <v>822</v>
      </c>
      <c r="D204" s="147" t="s">
        <v>823</v>
      </c>
      <c r="E204" s="140">
        <v>4066600</v>
      </c>
      <c r="F204" s="141">
        <v>1</v>
      </c>
      <c r="G204" s="140">
        <v>4066600</v>
      </c>
      <c r="H204" s="140"/>
      <c r="I204" s="140"/>
      <c r="J204" s="140">
        <v>4066600</v>
      </c>
      <c r="K204" s="142" t="s">
        <v>1050</v>
      </c>
      <c r="L204" s="142" t="s">
        <v>155</v>
      </c>
      <c r="M204" s="142" t="s">
        <v>1051</v>
      </c>
      <c r="N204" s="142" t="s">
        <v>146</v>
      </c>
      <c r="O204" s="139" t="s">
        <v>2818</v>
      </c>
      <c r="P204" s="139">
        <f>VLOOKUP(C204,data3,2,FALSE)</f>
        <v>10746</v>
      </c>
      <c r="Q204" s="139"/>
    </row>
    <row r="205" spans="1:17" hidden="1">
      <c r="A205" s="139">
        <v>343</v>
      </c>
      <c r="B205" s="139">
        <v>32</v>
      </c>
      <c r="C205" s="73" t="s">
        <v>822</v>
      </c>
      <c r="D205" s="147">
        <v>10746</v>
      </c>
      <c r="E205" s="140">
        <v>3447000</v>
      </c>
      <c r="F205" s="141">
        <v>1</v>
      </c>
      <c r="G205" s="140">
        <v>3447000</v>
      </c>
      <c r="H205" s="140"/>
      <c r="I205" s="140"/>
      <c r="J205" s="140">
        <v>3447000</v>
      </c>
      <c r="K205" s="142" t="s">
        <v>1052</v>
      </c>
      <c r="L205" s="142" t="s">
        <v>585</v>
      </c>
      <c r="M205" s="142" t="s">
        <v>1053</v>
      </c>
      <c r="N205" s="142" t="s">
        <v>146</v>
      </c>
      <c r="O205" s="139" t="s">
        <v>2818</v>
      </c>
      <c r="P205" s="139">
        <f>VLOOKUP(C205,data3,2,FALSE)</f>
        <v>10746</v>
      </c>
      <c r="Q205" s="139"/>
    </row>
    <row r="206" spans="1:17" ht="31.5" hidden="1">
      <c r="A206" s="139">
        <v>346</v>
      </c>
      <c r="B206" s="139">
        <v>15</v>
      </c>
      <c r="C206" s="73" t="s">
        <v>1054</v>
      </c>
      <c r="D206" s="61">
        <v>241487</v>
      </c>
      <c r="E206" s="140">
        <v>650000</v>
      </c>
      <c r="F206" s="141">
        <v>1</v>
      </c>
      <c r="G206" s="140">
        <v>650000</v>
      </c>
      <c r="H206" s="140"/>
      <c r="I206" s="140"/>
      <c r="J206" s="140">
        <v>650000</v>
      </c>
      <c r="K206" s="142" t="s">
        <v>564</v>
      </c>
      <c r="L206" s="142" t="s">
        <v>563</v>
      </c>
      <c r="M206" s="142" t="s">
        <v>563</v>
      </c>
      <c r="N206" s="142" t="s">
        <v>195</v>
      </c>
      <c r="O206" s="139" t="s">
        <v>2642</v>
      </c>
      <c r="P206" s="139" t="s">
        <v>2634</v>
      </c>
      <c r="Q206" s="139"/>
    </row>
    <row r="207" spans="1:17" hidden="1">
      <c r="A207" s="139">
        <v>348</v>
      </c>
      <c r="B207" s="139">
        <v>16</v>
      </c>
      <c r="C207" s="73" t="s">
        <v>1056</v>
      </c>
      <c r="D207" s="61" t="s">
        <v>169</v>
      </c>
      <c r="E207" s="140">
        <v>213525</v>
      </c>
      <c r="F207" s="141">
        <v>1</v>
      </c>
      <c r="G207" s="140">
        <v>213525</v>
      </c>
      <c r="H207" s="140"/>
      <c r="I207" s="140"/>
      <c r="J207" s="140">
        <v>213525</v>
      </c>
      <c r="K207" s="142" t="s">
        <v>198</v>
      </c>
      <c r="L207" s="142" t="s">
        <v>197</v>
      </c>
      <c r="M207" s="142" t="s">
        <v>196</v>
      </c>
      <c r="N207" s="142" t="s">
        <v>195</v>
      </c>
      <c r="O207" s="139" t="s">
        <v>2642</v>
      </c>
      <c r="P207" s="139" t="s">
        <v>2634</v>
      </c>
      <c r="Q207" s="139"/>
    </row>
    <row r="208" spans="1:17" ht="47.25" hidden="1">
      <c r="A208" s="139">
        <v>350</v>
      </c>
      <c r="B208" s="139">
        <v>17</v>
      </c>
      <c r="C208" s="73" t="s">
        <v>1162</v>
      </c>
      <c r="D208" s="61" t="s">
        <v>169</v>
      </c>
      <c r="E208" s="140">
        <v>368550</v>
      </c>
      <c r="F208" s="141">
        <v>1</v>
      </c>
      <c r="G208" s="140">
        <v>368550</v>
      </c>
      <c r="H208" s="140"/>
      <c r="I208" s="140"/>
      <c r="J208" s="140">
        <v>368550</v>
      </c>
      <c r="K208" s="142" t="s">
        <v>198</v>
      </c>
      <c r="L208" s="142" t="s">
        <v>197</v>
      </c>
      <c r="M208" s="142" t="s">
        <v>196</v>
      </c>
      <c r="N208" s="142" t="s">
        <v>195</v>
      </c>
      <c r="O208" s="139" t="s">
        <v>2642</v>
      </c>
      <c r="P208" s="139" t="s">
        <v>2634</v>
      </c>
      <c r="Q208" s="139"/>
    </row>
    <row r="209" spans="1:17" ht="31.5" hidden="1">
      <c r="A209" s="139">
        <v>352</v>
      </c>
      <c r="B209" s="139">
        <v>18</v>
      </c>
      <c r="C209" s="73" t="s">
        <v>1001</v>
      </c>
      <c r="D209" s="147" t="s">
        <v>1002</v>
      </c>
      <c r="E209" s="140">
        <v>1010200</v>
      </c>
      <c r="F209" s="141">
        <v>1</v>
      </c>
      <c r="G209" s="140">
        <v>1010200</v>
      </c>
      <c r="H209" s="140"/>
      <c r="I209" s="140"/>
      <c r="J209" s="140">
        <v>1010200</v>
      </c>
      <c r="K209" s="142" t="s">
        <v>1057</v>
      </c>
      <c r="L209" s="142" t="s">
        <v>660</v>
      </c>
      <c r="M209" s="142" t="s">
        <v>1058</v>
      </c>
      <c r="N209" s="142" t="s">
        <v>195</v>
      </c>
      <c r="O209" s="139" t="s">
        <v>2818</v>
      </c>
      <c r="P209" s="139" t="str">
        <f>VLOOKUP(C209,data3,2,FALSE)</f>
        <v>5336/32</v>
      </c>
      <c r="Q209" s="139"/>
    </row>
    <row r="210" spans="1:17" s="146" customFormat="1" ht="31.5" hidden="1">
      <c r="A210" s="128">
        <v>358</v>
      </c>
      <c r="B210" s="128">
        <v>3</v>
      </c>
      <c r="C210" s="124" t="s">
        <v>2797</v>
      </c>
      <c r="D210" s="122" t="s">
        <v>2799</v>
      </c>
      <c r="E210" s="127">
        <v>177228500</v>
      </c>
      <c r="F210" s="126">
        <v>1</v>
      </c>
      <c r="G210" s="127">
        <v>35445700</v>
      </c>
      <c r="H210" s="127">
        <v>70891400</v>
      </c>
      <c r="I210" s="127">
        <v>70891400</v>
      </c>
      <c r="J210" s="127">
        <v>177228500</v>
      </c>
      <c r="K210" s="129" t="s">
        <v>713</v>
      </c>
      <c r="L210" s="129" t="s">
        <v>712</v>
      </c>
      <c r="M210" s="129" t="s">
        <v>712</v>
      </c>
      <c r="N210" s="129" t="s">
        <v>579</v>
      </c>
      <c r="O210" s="128" t="s">
        <v>2818</v>
      </c>
      <c r="P210" s="128" t="s">
        <v>2799</v>
      </c>
      <c r="Q210" s="128">
        <v>1</v>
      </c>
    </row>
    <row r="211" spans="1:17" hidden="1">
      <c r="A211" s="139">
        <v>412</v>
      </c>
      <c r="B211" s="139">
        <v>49</v>
      </c>
      <c r="C211" s="73" t="s">
        <v>1069</v>
      </c>
      <c r="D211" s="147">
        <v>2083</v>
      </c>
      <c r="E211" s="140">
        <v>14439000</v>
      </c>
      <c r="F211" s="141">
        <v>1</v>
      </c>
      <c r="G211" s="140">
        <v>14439000</v>
      </c>
      <c r="H211" s="140"/>
      <c r="I211" s="140"/>
      <c r="J211" s="140">
        <v>14439000</v>
      </c>
      <c r="K211" s="142" t="s">
        <v>443</v>
      </c>
      <c r="L211" s="142" t="s">
        <v>300</v>
      </c>
      <c r="M211" s="142" t="s">
        <v>300</v>
      </c>
      <c r="N211" s="142" t="s">
        <v>176</v>
      </c>
      <c r="O211" s="139" t="s">
        <v>2818</v>
      </c>
      <c r="P211" s="139">
        <f>VLOOKUP(C211,data3,2,FALSE)</f>
        <v>2083</v>
      </c>
      <c r="Q211" s="139"/>
    </row>
    <row r="212" spans="1:17" hidden="1">
      <c r="A212" s="139">
        <v>414</v>
      </c>
      <c r="B212" s="139">
        <v>50</v>
      </c>
      <c r="C212" s="73" t="s">
        <v>1070</v>
      </c>
      <c r="D212" s="61" t="s">
        <v>947</v>
      </c>
      <c r="E212" s="140">
        <v>240000</v>
      </c>
      <c r="F212" s="141">
        <v>1</v>
      </c>
      <c r="G212" s="140">
        <v>240000</v>
      </c>
      <c r="H212" s="140"/>
      <c r="I212" s="140"/>
      <c r="J212" s="140">
        <v>240000</v>
      </c>
      <c r="K212" s="142" t="s">
        <v>185</v>
      </c>
      <c r="L212" s="142" t="s">
        <v>184</v>
      </c>
      <c r="M212" s="142" t="s">
        <v>184</v>
      </c>
      <c r="N212" s="142" t="s">
        <v>176</v>
      </c>
      <c r="O212" s="139" t="s">
        <v>2642</v>
      </c>
      <c r="P212" s="139" t="s">
        <v>2634</v>
      </c>
      <c r="Q212" s="139"/>
    </row>
    <row r="213" spans="1:17" hidden="1">
      <c r="A213" s="139">
        <v>416</v>
      </c>
      <c r="B213" s="139">
        <v>51</v>
      </c>
      <c r="C213" s="73" t="s">
        <v>859</v>
      </c>
      <c r="D213" s="61" t="s">
        <v>947</v>
      </c>
      <c r="E213" s="140">
        <v>240000</v>
      </c>
      <c r="F213" s="141">
        <v>1</v>
      </c>
      <c r="G213" s="140">
        <v>240000</v>
      </c>
      <c r="H213" s="140"/>
      <c r="I213" s="140"/>
      <c r="J213" s="140">
        <v>240000</v>
      </c>
      <c r="K213" s="142" t="s">
        <v>185</v>
      </c>
      <c r="L213" s="142" t="s">
        <v>184</v>
      </c>
      <c r="M213" s="142" t="s">
        <v>184</v>
      </c>
      <c r="N213" s="142" t="s">
        <v>176</v>
      </c>
      <c r="O213" s="139" t="s">
        <v>2642</v>
      </c>
      <c r="P213" s="139" t="s">
        <v>2634</v>
      </c>
      <c r="Q213" s="139"/>
    </row>
    <row r="214" spans="1:17" hidden="1">
      <c r="A214" s="139">
        <v>418</v>
      </c>
      <c r="B214" s="139">
        <v>52</v>
      </c>
      <c r="C214" s="73" t="s">
        <v>1071</v>
      </c>
      <c r="D214" s="61" t="s">
        <v>1072</v>
      </c>
      <c r="E214" s="140">
        <v>240000</v>
      </c>
      <c r="F214" s="141">
        <v>1</v>
      </c>
      <c r="G214" s="140">
        <v>240000</v>
      </c>
      <c r="H214" s="140"/>
      <c r="I214" s="140"/>
      <c r="J214" s="140">
        <v>240000</v>
      </c>
      <c r="K214" s="142" t="s">
        <v>185</v>
      </c>
      <c r="L214" s="142" t="s">
        <v>184</v>
      </c>
      <c r="M214" s="142" t="s">
        <v>184</v>
      </c>
      <c r="N214" s="142" t="s">
        <v>176</v>
      </c>
      <c r="O214" s="139" t="s">
        <v>2642</v>
      </c>
      <c r="P214" s="139" t="s">
        <v>2634</v>
      </c>
      <c r="Q214" s="139"/>
    </row>
    <row r="215" spans="1:17" hidden="1">
      <c r="A215" s="139">
        <v>420</v>
      </c>
      <c r="B215" s="139">
        <v>53</v>
      </c>
      <c r="C215" s="73" t="s">
        <v>1073</v>
      </c>
      <c r="D215" s="61">
        <v>241459</v>
      </c>
      <c r="E215" s="140">
        <v>250000</v>
      </c>
      <c r="F215" s="141">
        <v>1</v>
      </c>
      <c r="G215" s="140">
        <v>250000</v>
      </c>
      <c r="H215" s="140"/>
      <c r="I215" s="140"/>
      <c r="J215" s="140">
        <v>250000</v>
      </c>
      <c r="K215" s="142" t="s">
        <v>980</v>
      </c>
      <c r="L215" s="142" t="s">
        <v>184</v>
      </c>
      <c r="M215" s="142" t="s">
        <v>411</v>
      </c>
      <c r="N215" s="142" t="s">
        <v>176</v>
      </c>
      <c r="O215" s="139" t="s">
        <v>2642</v>
      </c>
      <c r="P215" s="139" t="s">
        <v>2634</v>
      </c>
      <c r="Q215" s="139"/>
    </row>
    <row r="216" spans="1:17" hidden="1">
      <c r="A216" s="139">
        <v>422</v>
      </c>
      <c r="B216" s="139">
        <v>54</v>
      </c>
      <c r="C216" s="73" t="s">
        <v>1074</v>
      </c>
      <c r="D216" s="61">
        <v>242554</v>
      </c>
      <c r="E216" s="140">
        <v>135000</v>
      </c>
      <c r="F216" s="141">
        <v>1</v>
      </c>
      <c r="G216" s="140">
        <v>135000</v>
      </c>
      <c r="H216" s="140"/>
      <c r="I216" s="140"/>
      <c r="J216" s="140">
        <v>135000</v>
      </c>
      <c r="K216" s="142" t="s">
        <v>980</v>
      </c>
      <c r="L216" s="142" t="s">
        <v>184</v>
      </c>
      <c r="M216" s="142" t="s">
        <v>411</v>
      </c>
      <c r="N216" s="142" t="s">
        <v>176</v>
      </c>
      <c r="O216" s="139" t="s">
        <v>2642</v>
      </c>
      <c r="P216" s="139" t="s">
        <v>2634</v>
      </c>
      <c r="Q216" s="139"/>
    </row>
    <row r="217" spans="1:17" hidden="1">
      <c r="A217" s="139">
        <v>424</v>
      </c>
      <c r="B217" s="139">
        <v>55</v>
      </c>
      <c r="C217" s="73" t="s">
        <v>1075</v>
      </c>
      <c r="D217" s="61" t="s">
        <v>1076</v>
      </c>
      <c r="E217" s="140">
        <v>80000</v>
      </c>
      <c r="F217" s="141">
        <v>1</v>
      </c>
      <c r="G217" s="140">
        <v>80000</v>
      </c>
      <c r="H217" s="140"/>
      <c r="I217" s="140"/>
      <c r="J217" s="140">
        <v>80000</v>
      </c>
      <c r="K217" s="142" t="s">
        <v>428</v>
      </c>
      <c r="L217" s="142" t="s">
        <v>180</v>
      </c>
      <c r="M217" s="142" t="s">
        <v>427</v>
      </c>
      <c r="N217" s="142" t="s">
        <v>176</v>
      </c>
      <c r="O217" s="139" t="s">
        <v>2642</v>
      </c>
      <c r="P217" s="139" t="s">
        <v>2634</v>
      </c>
      <c r="Q217" s="139"/>
    </row>
    <row r="218" spans="1:17" hidden="1">
      <c r="A218" s="139">
        <v>425</v>
      </c>
      <c r="B218" s="139">
        <v>55</v>
      </c>
      <c r="C218" s="73" t="s">
        <v>1075</v>
      </c>
      <c r="D218" s="61" t="s">
        <v>1076</v>
      </c>
      <c r="E218" s="140">
        <v>80000</v>
      </c>
      <c r="F218" s="141">
        <v>1</v>
      </c>
      <c r="G218" s="140">
        <v>80000</v>
      </c>
      <c r="H218" s="140"/>
      <c r="I218" s="140"/>
      <c r="J218" s="140">
        <v>80000</v>
      </c>
      <c r="K218" s="142" t="s">
        <v>428</v>
      </c>
      <c r="L218" s="142" t="s">
        <v>180</v>
      </c>
      <c r="M218" s="142" t="s">
        <v>427</v>
      </c>
      <c r="N218" s="142" t="s">
        <v>176</v>
      </c>
      <c r="O218" s="139" t="s">
        <v>2642</v>
      </c>
      <c r="P218" s="139" t="s">
        <v>2634</v>
      </c>
      <c r="Q218" s="139"/>
    </row>
    <row r="219" spans="1:17" hidden="1">
      <c r="A219" s="139">
        <v>427</v>
      </c>
      <c r="B219" s="139">
        <v>56</v>
      </c>
      <c r="C219" s="73" t="s">
        <v>1077</v>
      </c>
      <c r="D219" s="61" t="s">
        <v>1078</v>
      </c>
      <c r="E219" s="140">
        <v>264000</v>
      </c>
      <c r="F219" s="141">
        <v>1</v>
      </c>
      <c r="G219" s="140">
        <v>264000</v>
      </c>
      <c r="H219" s="140"/>
      <c r="I219" s="140"/>
      <c r="J219" s="140">
        <v>264000</v>
      </c>
      <c r="K219" s="142" t="s">
        <v>1079</v>
      </c>
      <c r="L219" s="142" t="s">
        <v>184</v>
      </c>
      <c r="M219" s="142" t="s">
        <v>1080</v>
      </c>
      <c r="N219" s="142" t="s">
        <v>176</v>
      </c>
      <c r="O219" s="139" t="s">
        <v>2642</v>
      </c>
      <c r="P219" s="139" t="s">
        <v>2634</v>
      </c>
      <c r="Q219" s="139"/>
    </row>
    <row r="220" spans="1:17" hidden="1">
      <c r="A220" s="139">
        <v>429</v>
      </c>
      <c r="B220" s="139">
        <v>57</v>
      </c>
      <c r="C220" s="73" t="s">
        <v>1081</v>
      </c>
      <c r="D220" s="61" t="s">
        <v>947</v>
      </c>
      <c r="E220" s="140">
        <v>173440</v>
      </c>
      <c r="F220" s="141">
        <v>1</v>
      </c>
      <c r="G220" s="140">
        <v>173440</v>
      </c>
      <c r="H220" s="140"/>
      <c r="I220" s="140"/>
      <c r="J220" s="140">
        <v>173440</v>
      </c>
      <c r="K220" s="142" t="s">
        <v>433</v>
      </c>
      <c r="L220" s="142" t="s">
        <v>180</v>
      </c>
      <c r="M220" s="142" t="s">
        <v>432</v>
      </c>
      <c r="N220" s="142" t="s">
        <v>176</v>
      </c>
      <c r="O220" s="139" t="s">
        <v>2642</v>
      </c>
      <c r="P220" s="139" t="s">
        <v>2634</v>
      </c>
      <c r="Q220" s="139"/>
    </row>
    <row r="221" spans="1:17" hidden="1">
      <c r="A221" s="139">
        <v>431</v>
      </c>
      <c r="B221" s="139">
        <v>58</v>
      </c>
      <c r="C221" s="73" t="s">
        <v>1081</v>
      </c>
      <c r="D221" s="61" t="s">
        <v>947</v>
      </c>
      <c r="E221" s="140">
        <v>145000</v>
      </c>
      <c r="F221" s="141">
        <v>1</v>
      </c>
      <c r="G221" s="140">
        <v>145000</v>
      </c>
      <c r="H221" s="140"/>
      <c r="I221" s="140"/>
      <c r="J221" s="140">
        <v>145000</v>
      </c>
      <c r="K221" s="142" t="s">
        <v>1082</v>
      </c>
      <c r="L221" s="142" t="s">
        <v>180</v>
      </c>
      <c r="M221" s="142" t="s">
        <v>429</v>
      </c>
      <c r="N221" s="142" t="s">
        <v>176</v>
      </c>
      <c r="O221" s="139" t="s">
        <v>2642</v>
      </c>
      <c r="P221" s="139" t="s">
        <v>2634</v>
      </c>
      <c r="Q221" s="139"/>
    </row>
    <row r="222" spans="1:17" hidden="1">
      <c r="A222" s="139">
        <v>433</v>
      </c>
      <c r="B222" s="139">
        <v>59</v>
      </c>
      <c r="C222" s="73" t="s">
        <v>1081</v>
      </c>
      <c r="D222" s="61" t="s">
        <v>947</v>
      </c>
      <c r="E222" s="140">
        <v>104400</v>
      </c>
      <c r="F222" s="141">
        <v>1</v>
      </c>
      <c r="G222" s="140">
        <v>104400</v>
      </c>
      <c r="H222" s="140"/>
      <c r="I222" s="140"/>
      <c r="J222" s="140">
        <v>104400</v>
      </c>
      <c r="K222" s="142" t="s">
        <v>1083</v>
      </c>
      <c r="L222" s="142" t="s">
        <v>180</v>
      </c>
      <c r="M222" s="142" t="s">
        <v>434</v>
      </c>
      <c r="N222" s="142" t="s">
        <v>176</v>
      </c>
      <c r="O222" s="139" t="s">
        <v>2642</v>
      </c>
      <c r="P222" s="139" t="s">
        <v>2634</v>
      </c>
      <c r="Q222" s="139"/>
    </row>
    <row r="223" spans="1:17" hidden="1">
      <c r="A223" s="139">
        <v>435</v>
      </c>
      <c r="B223" s="139">
        <v>60</v>
      </c>
      <c r="C223" s="73" t="s">
        <v>1084</v>
      </c>
      <c r="D223" s="61"/>
      <c r="E223" s="140">
        <v>145000</v>
      </c>
      <c r="F223" s="141">
        <v>1</v>
      </c>
      <c r="G223" s="140">
        <v>145000</v>
      </c>
      <c r="H223" s="140"/>
      <c r="I223" s="140"/>
      <c r="J223" s="140">
        <v>145000</v>
      </c>
      <c r="K223" s="142" t="s">
        <v>428</v>
      </c>
      <c r="L223" s="142" t="s">
        <v>180</v>
      </c>
      <c r="M223" s="142" t="s">
        <v>427</v>
      </c>
      <c r="N223" s="142" t="s">
        <v>176</v>
      </c>
      <c r="O223" s="139" t="s">
        <v>2642</v>
      </c>
      <c r="P223" s="139" t="s">
        <v>2634</v>
      </c>
      <c r="Q223" s="139"/>
    </row>
    <row r="224" spans="1:17" hidden="1">
      <c r="A224" s="139">
        <v>437</v>
      </c>
      <c r="B224" s="139">
        <v>61</v>
      </c>
      <c r="C224" s="73" t="s">
        <v>1085</v>
      </c>
      <c r="D224" s="61" t="s">
        <v>1086</v>
      </c>
      <c r="E224" s="140">
        <v>26400</v>
      </c>
      <c r="F224" s="141">
        <v>1</v>
      </c>
      <c r="G224" s="140">
        <v>26400</v>
      </c>
      <c r="H224" s="140"/>
      <c r="I224" s="140"/>
      <c r="J224" s="140">
        <v>26400</v>
      </c>
      <c r="K224" s="142" t="s">
        <v>334</v>
      </c>
      <c r="L224" s="142" t="s">
        <v>300</v>
      </c>
      <c r="M224" s="142" t="s">
        <v>333</v>
      </c>
      <c r="N224" s="142" t="s">
        <v>176</v>
      </c>
      <c r="O224" s="139" t="s">
        <v>2642</v>
      </c>
      <c r="P224" s="139" t="s">
        <v>2634</v>
      </c>
      <c r="Q224" s="139"/>
    </row>
    <row r="225" spans="1:17" hidden="1">
      <c r="A225" s="139">
        <v>439</v>
      </c>
      <c r="B225" s="139">
        <v>34</v>
      </c>
      <c r="C225" s="73" t="s">
        <v>822</v>
      </c>
      <c r="D225" s="147">
        <v>10746</v>
      </c>
      <c r="E225" s="140">
        <v>3447000</v>
      </c>
      <c r="F225" s="141">
        <v>1</v>
      </c>
      <c r="G225" s="140">
        <v>3447000</v>
      </c>
      <c r="H225" s="140"/>
      <c r="I225" s="140"/>
      <c r="J225" s="140">
        <v>3447000</v>
      </c>
      <c r="K225" s="142" t="s">
        <v>1087</v>
      </c>
      <c r="L225" s="142" t="s">
        <v>241</v>
      </c>
      <c r="M225" s="142" t="s">
        <v>1088</v>
      </c>
      <c r="N225" s="142" t="s">
        <v>146</v>
      </c>
      <c r="O225" s="139" t="s">
        <v>2818</v>
      </c>
      <c r="P225" s="139">
        <f>VLOOKUP(C225,data3,2,FALSE)</f>
        <v>10746</v>
      </c>
      <c r="Q225" s="139"/>
    </row>
    <row r="226" spans="1:17" ht="31.5" hidden="1">
      <c r="A226" s="139">
        <v>441</v>
      </c>
      <c r="B226" s="139">
        <v>35</v>
      </c>
      <c r="C226" s="73" t="s">
        <v>1160</v>
      </c>
      <c r="D226" s="61" t="s">
        <v>1089</v>
      </c>
      <c r="E226" s="140">
        <v>250000</v>
      </c>
      <c r="F226" s="141">
        <v>1</v>
      </c>
      <c r="G226" s="140">
        <v>250000</v>
      </c>
      <c r="H226" s="140"/>
      <c r="I226" s="140"/>
      <c r="J226" s="140">
        <v>250000</v>
      </c>
      <c r="K226" s="142" t="s">
        <v>150</v>
      </c>
      <c r="L226" s="142" t="s">
        <v>149</v>
      </c>
      <c r="M226" s="142" t="s">
        <v>149</v>
      </c>
      <c r="N226" s="142" t="s">
        <v>146</v>
      </c>
      <c r="O226" s="139" t="s">
        <v>2642</v>
      </c>
      <c r="P226" s="139" t="s">
        <v>2634</v>
      </c>
      <c r="Q226" s="139"/>
    </row>
    <row r="227" spans="1:17" hidden="1">
      <c r="A227" s="139">
        <v>443</v>
      </c>
      <c r="B227" s="139">
        <v>36</v>
      </c>
      <c r="C227" s="73" t="s">
        <v>1159</v>
      </c>
      <c r="D227" s="61" t="s">
        <v>1039</v>
      </c>
      <c r="E227" s="140">
        <v>33930</v>
      </c>
      <c r="F227" s="141">
        <v>1</v>
      </c>
      <c r="G227" s="140">
        <v>33930</v>
      </c>
      <c r="H227" s="140"/>
      <c r="I227" s="140"/>
      <c r="J227" s="140">
        <v>33930</v>
      </c>
      <c r="K227" s="142" t="s">
        <v>400</v>
      </c>
      <c r="L227" s="142" t="s">
        <v>247</v>
      </c>
      <c r="M227" s="142" t="s">
        <v>247</v>
      </c>
      <c r="N227" s="142" t="s">
        <v>146</v>
      </c>
      <c r="O227" s="139" t="s">
        <v>2642</v>
      </c>
      <c r="P227" s="139" t="s">
        <v>2634</v>
      </c>
      <c r="Q227" s="139"/>
    </row>
    <row r="228" spans="1:17" hidden="1">
      <c r="A228" s="139">
        <v>445</v>
      </c>
      <c r="B228" s="139">
        <v>37</v>
      </c>
      <c r="C228" s="73" t="s">
        <v>1091</v>
      </c>
      <c r="D228" s="61">
        <v>241548</v>
      </c>
      <c r="E228" s="140">
        <v>207000</v>
      </c>
      <c r="F228" s="141">
        <v>1</v>
      </c>
      <c r="G228" s="140">
        <v>207000</v>
      </c>
      <c r="H228" s="140"/>
      <c r="I228" s="140"/>
      <c r="J228" s="140">
        <v>207000</v>
      </c>
      <c r="K228" s="142" t="s">
        <v>1092</v>
      </c>
      <c r="L228" s="142" t="s">
        <v>243</v>
      </c>
      <c r="M228" s="142" t="s">
        <v>1041</v>
      </c>
      <c r="N228" s="142" t="s">
        <v>146</v>
      </c>
      <c r="O228" s="139" t="s">
        <v>2642</v>
      </c>
      <c r="P228" s="139" t="s">
        <v>2634</v>
      </c>
      <c r="Q228" s="139"/>
    </row>
    <row r="229" spans="1:17" ht="31.5" hidden="1">
      <c r="A229" s="139">
        <v>475</v>
      </c>
      <c r="B229" s="139">
        <v>62</v>
      </c>
      <c r="C229" s="73" t="s">
        <v>1099</v>
      </c>
      <c r="D229" s="61" t="s">
        <v>773</v>
      </c>
      <c r="E229" s="140">
        <v>40000</v>
      </c>
      <c r="F229" s="141">
        <v>1</v>
      </c>
      <c r="G229" s="140">
        <v>40000</v>
      </c>
      <c r="H229" s="140"/>
      <c r="I229" s="140"/>
      <c r="J229" s="140">
        <v>40000</v>
      </c>
      <c r="K229" s="142" t="s">
        <v>262</v>
      </c>
      <c r="L229" s="142" t="s">
        <v>177</v>
      </c>
      <c r="M229" s="142" t="s">
        <v>254</v>
      </c>
      <c r="N229" s="142" t="s">
        <v>176</v>
      </c>
      <c r="O229" s="139" t="s">
        <v>2642</v>
      </c>
      <c r="P229" s="139" t="s">
        <v>2634</v>
      </c>
      <c r="Q229" s="139"/>
    </row>
    <row r="230" spans="1:17" s="146" customFormat="1" hidden="1">
      <c r="A230" s="128">
        <v>532</v>
      </c>
      <c r="B230" s="128">
        <v>18</v>
      </c>
      <c r="C230" s="124" t="s">
        <v>2753</v>
      </c>
      <c r="D230" s="122">
        <v>10950</v>
      </c>
      <c r="E230" s="127">
        <v>123098600</v>
      </c>
      <c r="F230" s="126">
        <v>1</v>
      </c>
      <c r="G230" s="127">
        <v>24619720</v>
      </c>
      <c r="H230" s="127">
        <v>49239440</v>
      </c>
      <c r="I230" s="127">
        <v>49239440</v>
      </c>
      <c r="J230" s="127">
        <v>123098600</v>
      </c>
      <c r="K230" s="129" t="s">
        <v>624</v>
      </c>
      <c r="L230" s="129" t="s">
        <v>450</v>
      </c>
      <c r="M230" s="129" t="s">
        <v>448</v>
      </c>
      <c r="N230" s="129" t="s">
        <v>448</v>
      </c>
      <c r="O230" s="128" t="s">
        <v>2818</v>
      </c>
      <c r="P230" s="128">
        <f>VLOOKUP(C230,data3,2,FALSE)</f>
        <v>10950</v>
      </c>
      <c r="Q230" s="128">
        <v>1</v>
      </c>
    </row>
    <row r="231" spans="1:17">
      <c r="A231" s="148"/>
    </row>
    <row r="232" spans="1:17">
      <c r="A232" s="148"/>
    </row>
    <row r="233" spans="1:17">
      <c r="A233" s="148"/>
    </row>
    <row r="234" spans="1:17">
      <c r="A234" s="148"/>
    </row>
    <row r="235" spans="1:17">
      <c r="A235" s="148"/>
    </row>
    <row r="236" spans="1:17">
      <c r="A236" s="148"/>
    </row>
    <row r="237" spans="1:17">
      <c r="A237" s="148"/>
    </row>
    <row r="238" spans="1:17">
      <c r="A238" s="148"/>
    </row>
    <row r="239" spans="1:17">
      <c r="A239" s="148"/>
    </row>
    <row r="240" spans="1:17">
      <c r="A240" s="148"/>
    </row>
    <row r="241" spans="1:1">
      <c r="A241" s="148"/>
    </row>
    <row r="242" spans="1:1">
      <c r="A242" s="148"/>
    </row>
    <row r="243" spans="1:1">
      <c r="A243" s="148"/>
    </row>
    <row r="244" spans="1:1">
      <c r="A244" s="148"/>
    </row>
    <row r="245" spans="1:1">
      <c r="A245" s="148"/>
    </row>
    <row r="246" spans="1:1">
      <c r="A246" s="148"/>
    </row>
    <row r="247" spans="1:1">
      <c r="A247" s="148"/>
    </row>
    <row r="248" spans="1:1">
      <c r="A248" s="148"/>
    </row>
    <row r="249" spans="1:1">
      <c r="A249" s="148"/>
    </row>
    <row r="250" spans="1:1">
      <c r="A250" s="148"/>
    </row>
    <row r="251" spans="1:1">
      <c r="A251" s="148"/>
    </row>
    <row r="252" spans="1:1">
      <c r="A252" s="148"/>
    </row>
    <row r="253" spans="1:1">
      <c r="A253" s="148"/>
    </row>
    <row r="254" spans="1:1">
      <c r="A254" s="148"/>
    </row>
    <row r="255" spans="1:1">
      <c r="A255" s="148"/>
    </row>
    <row r="256" spans="1:1">
      <c r="A256" s="148"/>
    </row>
    <row r="257" spans="1:1">
      <c r="A257" s="148"/>
    </row>
    <row r="258" spans="1:1">
      <c r="A258" s="148"/>
    </row>
    <row r="259" spans="1:1">
      <c r="A259" s="148"/>
    </row>
    <row r="260" spans="1:1">
      <c r="A260" s="148"/>
    </row>
    <row r="261" spans="1:1">
      <c r="A261" s="148"/>
    </row>
    <row r="262" spans="1:1">
      <c r="A262" s="148"/>
    </row>
    <row r="263" spans="1:1">
      <c r="A263" s="148"/>
    </row>
    <row r="264" spans="1:1">
      <c r="A264" s="148"/>
    </row>
    <row r="265" spans="1:1">
      <c r="A265" s="148"/>
    </row>
    <row r="266" spans="1:1">
      <c r="A266" s="148"/>
    </row>
    <row r="267" spans="1:1">
      <c r="A267" s="148"/>
    </row>
    <row r="268" spans="1:1">
      <c r="A268" s="148"/>
    </row>
    <row r="269" spans="1:1">
      <c r="A269" s="148"/>
    </row>
    <row r="270" spans="1:1">
      <c r="A270" s="148"/>
    </row>
    <row r="271" spans="1:1">
      <c r="A271" s="148"/>
    </row>
    <row r="272" spans="1:1">
      <c r="A272" s="148"/>
    </row>
    <row r="273" spans="1:1">
      <c r="A273" s="148"/>
    </row>
    <row r="274" spans="1:1">
      <c r="A274" s="148"/>
    </row>
    <row r="275" spans="1:1">
      <c r="A275" s="148"/>
    </row>
    <row r="276" spans="1:1">
      <c r="A276" s="148"/>
    </row>
    <row r="277" spans="1:1">
      <c r="A277" s="148"/>
    </row>
    <row r="278" spans="1:1">
      <c r="A278" s="148"/>
    </row>
    <row r="279" spans="1:1">
      <c r="A279" s="148"/>
    </row>
    <row r="280" spans="1:1">
      <c r="A280" s="148"/>
    </row>
    <row r="281" spans="1:1">
      <c r="A281" s="148"/>
    </row>
    <row r="282" spans="1:1">
      <c r="A282" s="148"/>
    </row>
    <row r="283" spans="1:1">
      <c r="A283" s="148"/>
    </row>
    <row r="284" spans="1:1">
      <c r="A284" s="148"/>
    </row>
    <row r="285" spans="1:1">
      <c r="A285" s="148"/>
    </row>
    <row r="286" spans="1:1">
      <c r="A286" s="148"/>
    </row>
    <row r="287" spans="1:1">
      <c r="A287" s="148"/>
    </row>
    <row r="288" spans="1:1">
      <c r="A288" s="148"/>
    </row>
    <row r="289" spans="1:1">
      <c r="A289" s="148"/>
    </row>
    <row r="290" spans="1:1">
      <c r="A290" s="148"/>
    </row>
    <row r="291" spans="1:1">
      <c r="A291" s="148"/>
    </row>
    <row r="292" spans="1:1">
      <c r="A292" s="148"/>
    </row>
    <row r="293" spans="1:1">
      <c r="A293" s="148"/>
    </row>
    <row r="294" spans="1:1">
      <c r="A294" s="148"/>
    </row>
    <row r="295" spans="1:1">
      <c r="A295" s="148"/>
    </row>
    <row r="296" spans="1:1">
      <c r="A296" s="148"/>
    </row>
    <row r="297" spans="1:1">
      <c r="A297" s="148"/>
    </row>
    <row r="298" spans="1:1">
      <c r="A298" s="148"/>
    </row>
    <row r="299" spans="1:1">
      <c r="A299" s="148"/>
    </row>
    <row r="300" spans="1:1">
      <c r="A300" s="148"/>
    </row>
    <row r="301" spans="1:1">
      <c r="A301" s="148"/>
    </row>
    <row r="302" spans="1:1">
      <c r="A302" s="148"/>
    </row>
    <row r="303" spans="1:1">
      <c r="A303" s="148"/>
    </row>
    <row r="304" spans="1:1">
      <c r="A304" s="148"/>
    </row>
    <row r="305" spans="1:1">
      <c r="A305" s="148"/>
    </row>
    <row r="306" spans="1:1">
      <c r="A306" s="148"/>
    </row>
    <row r="307" spans="1:1">
      <c r="A307" s="148"/>
    </row>
    <row r="308" spans="1:1">
      <c r="A308" s="148"/>
    </row>
    <row r="309" spans="1:1">
      <c r="A309" s="148"/>
    </row>
    <row r="310" spans="1:1">
      <c r="A310" s="148"/>
    </row>
    <row r="311" spans="1:1">
      <c r="A311" s="148"/>
    </row>
    <row r="312" spans="1:1">
      <c r="A312" s="148"/>
    </row>
    <row r="313" spans="1:1">
      <c r="A313" s="148"/>
    </row>
    <row r="314" spans="1:1">
      <c r="A314" s="148"/>
    </row>
    <row r="315" spans="1:1">
      <c r="A315" s="148"/>
    </row>
    <row r="316" spans="1:1">
      <c r="A316" s="148"/>
    </row>
    <row r="317" spans="1:1">
      <c r="A317" s="148"/>
    </row>
    <row r="318" spans="1:1">
      <c r="A318" s="148"/>
    </row>
    <row r="319" spans="1:1">
      <c r="A319" s="148"/>
    </row>
    <row r="320" spans="1:1">
      <c r="A320" s="148"/>
    </row>
    <row r="321" spans="1:1">
      <c r="A321" s="148"/>
    </row>
    <row r="322" spans="1:1">
      <c r="A322" s="148"/>
    </row>
    <row r="323" spans="1:1">
      <c r="A323" s="148"/>
    </row>
    <row r="324" spans="1:1">
      <c r="A324" s="148"/>
    </row>
    <row r="325" spans="1:1">
      <c r="A325" s="148"/>
    </row>
    <row r="326" spans="1:1">
      <c r="A326" s="148"/>
    </row>
    <row r="327" spans="1:1">
      <c r="A327" s="148"/>
    </row>
    <row r="328" spans="1:1">
      <c r="A328" s="148"/>
    </row>
    <row r="329" spans="1:1">
      <c r="A329" s="148"/>
    </row>
    <row r="330" spans="1:1">
      <c r="A330" s="148"/>
    </row>
    <row r="331" spans="1:1">
      <c r="A331" s="148"/>
    </row>
    <row r="332" spans="1:1">
      <c r="A332" s="148"/>
    </row>
    <row r="333" spans="1:1">
      <c r="A333" s="148"/>
    </row>
    <row r="334" spans="1:1">
      <c r="A334" s="148"/>
    </row>
    <row r="335" spans="1:1">
      <c r="A335" s="148"/>
    </row>
    <row r="336" spans="1:1">
      <c r="A336" s="148"/>
    </row>
    <row r="337" spans="1:1">
      <c r="A337" s="148"/>
    </row>
    <row r="338" spans="1:1">
      <c r="A338" s="148"/>
    </row>
    <row r="339" spans="1:1">
      <c r="A339" s="148"/>
    </row>
    <row r="340" spans="1:1">
      <c r="A340" s="148"/>
    </row>
    <row r="341" spans="1:1">
      <c r="A341" s="148"/>
    </row>
    <row r="342" spans="1:1">
      <c r="A342" s="148"/>
    </row>
    <row r="343" spans="1:1">
      <c r="A343" s="148"/>
    </row>
    <row r="344" spans="1:1">
      <c r="A344" s="148"/>
    </row>
    <row r="345" spans="1:1">
      <c r="A345" s="148"/>
    </row>
    <row r="346" spans="1:1">
      <c r="A346" s="148"/>
    </row>
    <row r="347" spans="1:1">
      <c r="A347" s="148"/>
    </row>
    <row r="348" spans="1:1">
      <c r="A348" s="148"/>
    </row>
    <row r="349" spans="1:1">
      <c r="A349" s="148"/>
    </row>
    <row r="350" spans="1:1">
      <c r="A350" s="148"/>
    </row>
    <row r="351" spans="1:1">
      <c r="A351" s="148"/>
    </row>
    <row r="352" spans="1:1">
      <c r="A352" s="148"/>
    </row>
    <row r="353" spans="1:1">
      <c r="A353" s="148"/>
    </row>
    <row r="354" spans="1:1">
      <c r="A354" s="148"/>
    </row>
    <row r="355" spans="1:1">
      <c r="A355" s="148"/>
    </row>
    <row r="356" spans="1:1">
      <c r="A356" s="148"/>
    </row>
    <row r="357" spans="1:1">
      <c r="A357" s="148"/>
    </row>
    <row r="358" spans="1:1">
      <c r="A358" s="148"/>
    </row>
    <row r="359" spans="1:1">
      <c r="A359" s="148"/>
    </row>
    <row r="360" spans="1:1">
      <c r="A360" s="148"/>
    </row>
    <row r="361" spans="1:1">
      <c r="A361" s="148"/>
    </row>
    <row r="362" spans="1:1">
      <c r="A362" s="148"/>
    </row>
    <row r="363" spans="1:1">
      <c r="A363" s="148"/>
    </row>
    <row r="364" spans="1:1">
      <c r="A364" s="148"/>
    </row>
    <row r="365" spans="1:1">
      <c r="A365" s="148"/>
    </row>
    <row r="366" spans="1:1">
      <c r="A366" s="148"/>
    </row>
    <row r="367" spans="1:1">
      <c r="A367" s="148"/>
    </row>
    <row r="368" spans="1:1">
      <c r="A368" s="148"/>
    </row>
    <row r="369" spans="1:1">
      <c r="A369" s="148"/>
    </row>
    <row r="370" spans="1:1">
      <c r="A370" s="148"/>
    </row>
    <row r="371" spans="1:1">
      <c r="A371" s="148"/>
    </row>
    <row r="372" spans="1:1">
      <c r="A372" s="148"/>
    </row>
    <row r="373" spans="1:1">
      <c r="A373" s="148"/>
    </row>
    <row r="374" spans="1:1">
      <c r="A374" s="148"/>
    </row>
    <row r="375" spans="1:1">
      <c r="A375" s="148"/>
    </row>
    <row r="376" spans="1:1">
      <c r="A376" s="148"/>
    </row>
    <row r="377" spans="1:1">
      <c r="A377" s="148"/>
    </row>
    <row r="378" spans="1:1">
      <c r="A378" s="148"/>
    </row>
    <row r="379" spans="1:1">
      <c r="A379" s="148"/>
    </row>
    <row r="380" spans="1:1">
      <c r="A380" s="148"/>
    </row>
    <row r="381" spans="1:1">
      <c r="A381" s="148"/>
    </row>
    <row r="382" spans="1:1">
      <c r="A382" s="148"/>
    </row>
    <row r="383" spans="1:1">
      <c r="A383" s="148"/>
    </row>
    <row r="384" spans="1:1">
      <c r="A384" s="148"/>
    </row>
    <row r="385" spans="1:1">
      <c r="A385" s="148"/>
    </row>
    <row r="386" spans="1:1">
      <c r="A386" s="148"/>
    </row>
    <row r="387" spans="1:1">
      <c r="A387" s="148"/>
    </row>
    <row r="388" spans="1:1">
      <c r="A388" s="148"/>
    </row>
    <row r="389" spans="1:1">
      <c r="A389" s="148"/>
    </row>
    <row r="390" spans="1:1">
      <c r="A390" s="148"/>
    </row>
    <row r="391" spans="1:1">
      <c r="A391" s="148"/>
    </row>
    <row r="392" spans="1:1">
      <c r="A392" s="148"/>
    </row>
    <row r="393" spans="1:1">
      <c r="A393" s="148"/>
    </row>
    <row r="394" spans="1:1">
      <c r="A394" s="148"/>
    </row>
    <row r="395" spans="1:1">
      <c r="A395" s="148"/>
    </row>
    <row r="396" spans="1:1">
      <c r="A396" s="148"/>
    </row>
    <row r="397" spans="1:1">
      <c r="A397" s="148"/>
    </row>
    <row r="398" spans="1:1">
      <c r="A398" s="148"/>
    </row>
    <row r="399" spans="1:1">
      <c r="A399" s="148"/>
    </row>
    <row r="400" spans="1:1">
      <c r="A400" s="148"/>
    </row>
    <row r="401" spans="1:1">
      <c r="A401" s="148"/>
    </row>
    <row r="402" spans="1:1">
      <c r="A402" s="148"/>
    </row>
    <row r="403" spans="1:1">
      <c r="A403" s="148"/>
    </row>
    <row r="404" spans="1:1">
      <c r="A404" s="148"/>
    </row>
    <row r="405" spans="1:1">
      <c r="A405" s="148"/>
    </row>
    <row r="406" spans="1:1">
      <c r="A406" s="148"/>
    </row>
    <row r="407" spans="1:1">
      <c r="A407" s="148"/>
    </row>
    <row r="408" spans="1:1">
      <c r="A408" s="148"/>
    </row>
    <row r="409" spans="1:1">
      <c r="A409" s="148"/>
    </row>
    <row r="410" spans="1:1">
      <c r="A410" s="148"/>
    </row>
    <row r="411" spans="1:1">
      <c r="A411" s="148"/>
    </row>
    <row r="412" spans="1:1">
      <c r="A412" s="148"/>
    </row>
    <row r="413" spans="1:1">
      <c r="A413" s="148"/>
    </row>
    <row r="414" spans="1:1">
      <c r="A414" s="148"/>
    </row>
    <row r="415" spans="1:1">
      <c r="A415" s="148"/>
    </row>
    <row r="416" spans="1:1">
      <c r="A416" s="148"/>
    </row>
    <row r="417" spans="1:1">
      <c r="A417" s="148"/>
    </row>
    <row r="418" spans="1:1">
      <c r="A418" s="148"/>
    </row>
    <row r="419" spans="1:1">
      <c r="A419" s="148"/>
    </row>
    <row r="420" spans="1:1">
      <c r="A420" s="148"/>
    </row>
    <row r="421" spans="1:1">
      <c r="A421" s="148"/>
    </row>
    <row r="422" spans="1:1">
      <c r="A422" s="148"/>
    </row>
    <row r="423" spans="1:1">
      <c r="A423" s="148"/>
    </row>
    <row r="424" spans="1:1">
      <c r="A424" s="148"/>
    </row>
    <row r="425" spans="1:1">
      <c r="A425" s="148"/>
    </row>
    <row r="426" spans="1:1">
      <c r="A426" s="148"/>
    </row>
    <row r="427" spans="1:1">
      <c r="A427" s="148"/>
    </row>
    <row r="428" spans="1:1">
      <c r="A428" s="148"/>
    </row>
    <row r="429" spans="1:1">
      <c r="A429" s="148"/>
    </row>
    <row r="430" spans="1:1">
      <c r="A430" s="148"/>
    </row>
    <row r="431" spans="1:1">
      <c r="A431" s="148"/>
    </row>
    <row r="432" spans="1:1">
      <c r="A432" s="148"/>
    </row>
    <row r="433" spans="1:1">
      <c r="A433" s="148"/>
    </row>
    <row r="434" spans="1:1">
      <c r="A434" s="148"/>
    </row>
    <row r="435" spans="1:1">
      <c r="A435" s="148"/>
    </row>
    <row r="436" spans="1:1">
      <c r="A436" s="148"/>
    </row>
    <row r="437" spans="1:1">
      <c r="A437" s="148"/>
    </row>
    <row r="438" spans="1:1">
      <c r="A438" s="148"/>
    </row>
    <row r="439" spans="1:1">
      <c r="A439" s="148"/>
    </row>
    <row r="440" spans="1:1">
      <c r="A440" s="148"/>
    </row>
    <row r="441" spans="1:1">
      <c r="A441" s="148"/>
    </row>
    <row r="442" spans="1:1">
      <c r="A442" s="148"/>
    </row>
    <row r="443" spans="1:1">
      <c r="A443" s="148"/>
    </row>
    <row r="444" spans="1:1">
      <c r="A444" s="148"/>
    </row>
    <row r="445" spans="1:1">
      <c r="A445" s="148"/>
    </row>
    <row r="446" spans="1:1">
      <c r="A446" s="148"/>
    </row>
    <row r="447" spans="1:1">
      <c r="A447" s="148"/>
    </row>
    <row r="448" spans="1:1">
      <c r="A448" s="148"/>
    </row>
    <row r="449" spans="1:1">
      <c r="A449" s="148"/>
    </row>
    <row r="450" spans="1:1">
      <c r="A450" s="148"/>
    </row>
    <row r="451" spans="1:1">
      <c r="A451" s="148"/>
    </row>
    <row r="452" spans="1:1">
      <c r="A452" s="148"/>
    </row>
    <row r="453" spans="1:1">
      <c r="A453" s="148"/>
    </row>
    <row r="454" spans="1:1">
      <c r="A454" s="148"/>
    </row>
    <row r="455" spans="1:1">
      <c r="A455" s="148"/>
    </row>
    <row r="456" spans="1:1">
      <c r="A456" s="148"/>
    </row>
    <row r="457" spans="1:1">
      <c r="A457" s="148"/>
    </row>
    <row r="458" spans="1:1">
      <c r="A458" s="148"/>
    </row>
    <row r="459" spans="1:1">
      <c r="A459" s="148"/>
    </row>
    <row r="460" spans="1:1">
      <c r="A460" s="148"/>
    </row>
    <row r="461" spans="1:1">
      <c r="A461" s="148"/>
    </row>
    <row r="462" spans="1:1">
      <c r="A462" s="148"/>
    </row>
    <row r="463" spans="1:1">
      <c r="A463" s="148"/>
    </row>
    <row r="464" spans="1:1">
      <c r="A464" s="148"/>
    </row>
    <row r="465" spans="1:1">
      <c r="A465" s="148"/>
    </row>
    <row r="466" spans="1:1">
      <c r="A466" s="148"/>
    </row>
    <row r="467" spans="1:1">
      <c r="A467" s="148"/>
    </row>
    <row r="468" spans="1:1">
      <c r="A468" s="148"/>
    </row>
    <row r="469" spans="1:1">
      <c r="A469" s="148"/>
    </row>
    <row r="470" spans="1:1">
      <c r="A470" s="148"/>
    </row>
    <row r="471" spans="1:1">
      <c r="A471" s="148"/>
    </row>
    <row r="472" spans="1:1">
      <c r="A472" s="148"/>
    </row>
    <row r="473" spans="1:1">
      <c r="A473" s="148"/>
    </row>
    <row r="474" spans="1:1">
      <c r="A474" s="148"/>
    </row>
    <row r="475" spans="1:1">
      <c r="A475" s="148"/>
    </row>
    <row r="476" spans="1:1">
      <c r="A476" s="148"/>
    </row>
    <row r="477" spans="1:1">
      <c r="A477" s="148"/>
    </row>
    <row r="478" spans="1:1">
      <c r="A478" s="148"/>
    </row>
    <row r="479" spans="1:1">
      <c r="A479" s="148"/>
    </row>
    <row r="480" spans="1:1">
      <c r="A480" s="148"/>
    </row>
    <row r="481" spans="1:1">
      <c r="A481" s="148"/>
    </row>
    <row r="482" spans="1:1">
      <c r="A482" s="148"/>
    </row>
    <row r="483" spans="1:1">
      <c r="A483" s="148"/>
    </row>
    <row r="484" spans="1:1">
      <c r="A484" s="148"/>
    </row>
    <row r="485" spans="1:1">
      <c r="A485" s="148"/>
    </row>
    <row r="486" spans="1:1">
      <c r="A486" s="148"/>
    </row>
    <row r="487" spans="1:1">
      <c r="A487" s="148"/>
    </row>
    <row r="488" spans="1:1">
      <c r="A488" s="148"/>
    </row>
    <row r="489" spans="1:1">
      <c r="A489" s="148"/>
    </row>
    <row r="490" spans="1:1">
      <c r="A490" s="148"/>
    </row>
    <row r="491" spans="1:1">
      <c r="A491" s="148"/>
    </row>
    <row r="492" spans="1:1">
      <c r="A492" s="148"/>
    </row>
    <row r="493" spans="1:1">
      <c r="A493" s="148"/>
    </row>
    <row r="494" spans="1:1">
      <c r="A494" s="148"/>
    </row>
    <row r="495" spans="1:1">
      <c r="A495" s="148"/>
    </row>
    <row r="496" spans="1:1">
      <c r="A496" s="148"/>
    </row>
    <row r="497" spans="1:1">
      <c r="A497" s="148"/>
    </row>
    <row r="498" spans="1:1">
      <c r="A498" s="148"/>
    </row>
    <row r="499" spans="1:1">
      <c r="A499" s="148"/>
    </row>
    <row r="500" spans="1:1">
      <c r="A500" s="148"/>
    </row>
    <row r="501" spans="1:1">
      <c r="A501" s="148"/>
    </row>
    <row r="502" spans="1:1">
      <c r="A502" s="148"/>
    </row>
    <row r="503" spans="1:1">
      <c r="A503" s="148"/>
    </row>
    <row r="504" spans="1:1">
      <c r="A504" s="148"/>
    </row>
    <row r="505" spans="1:1">
      <c r="A505" s="148"/>
    </row>
    <row r="506" spans="1:1">
      <c r="A506" s="148"/>
    </row>
    <row r="507" spans="1:1">
      <c r="A507" s="148"/>
    </row>
    <row r="508" spans="1:1">
      <c r="A508" s="148"/>
    </row>
    <row r="509" spans="1:1">
      <c r="A509" s="148"/>
    </row>
    <row r="510" spans="1:1">
      <c r="A510" s="148"/>
    </row>
    <row r="511" spans="1:1">
      <c r="A511" s="148"/>
    </row>
    <row r="512" spans="1:1">
      <c r="A512" s="148"/>
    </row>
    <row r="513" spans="1:1">
      <c r="A513" s="148"/>
    </row>
    <row r="514" spans="1:1">
      <c r="A514" s="148"/>
    </row>
    <row r="515" spans="1:1">
      <c r="A515" s="148"/>
    </row>
    <row r="516" spans="1:1">
      <c r="A516" s="148"/>
    </row>
    <row r="517" spans="1:1">
      <c r="A517" s="148"/>
    </row>
    <row r="518" spans="1:1">
      <c r="A518" s="148"/>
    </row>
    <row r="519" spans="1:1">
      <c r="A519" s="148"/>
    </row>
    <row r="520" spans="1:1">
      <c r="A520" s="148"/>
    </row>
    <row r="521" spans="1:1">
      <c r="A521" s="148"/>
    </row>
    <row r="522" spans="1:1">
      <c r="A522" s="148"/>
    </row>
    <row r="523" spans="1:1">
      <c r="A523" s="148"/>
    </row>
    <row r="524" spans="1:1">
      <c r="A524" s="148"/>
    </row>
    <row r="525" spans="1:1">
      <c r="A525" s="148"/>
    </row>
    <row r="526" spans="1:1">
      <c r="A526" s="148"/>
    </row>
    <row r="527" spans="1:1">
      <c r="A527" s="148"/>
    </row>
    <row r="528" spans="1:1">
      <c r="A528" s="148"/>
    </row>
    <row r="529" spans="1:1">
      <c r="A529" s="148"/>
    </row>
    <row r="530" spans="1:1">
      <c r="A530" s="148"/>
    </row>
    <row r="531" spans="1:1">
      <c r="A531" s="148"/>
    </row>
    <row r="532" spans="1:1">
      <c r="A532" s="148"/>
    </row>
    <row r="533" spans="1:1">
      <c r="A533" s="148"/>
    </row>
    <row r="534" spans="1:1">
      <c r="A534" s="148"/>
    </row>
    <row r="535" spans="1:1">
      <c r="A535" s="148"/>
    </row>
    <row r="536" spans="1:1">
      <c r="A536" s="148"/>
    </row>
    <row r="537" spans="1:1">
      <c r="A537" s="148"/>
    </row>
    <row r="538" spans="1:1">
      <c r="A538" s="148"/>
    </row>
    <row r="539" spans="1:1">
      <c r="A539" s="148"/>
    </row>
    <row r="540" spans="1:1">
      <c r="A540" s="148"/>
    </row>
    <row r="541" spans="1:1">
      <c r="A541" s="148"/>
    </row>
    <row r="542" spans="1:1">
      <c r="A542" s="148"/>
    </row>
    <row r="543" spans="1:1">
      <c r="A543" s="148"/>
    </row>
    <row r="544" spans="1:1">
      <c r="A544" s="148"/>
    </row>
    <row r="545" spans="1:1">
      <c r="A545" s="148"/>
    </row>
    <row r="546" spans="1:1">
      <c r="A546" s="148"/>
    </row>
    <row r="547" spans="1:1">
      <c r="A547" s="148"/>
    </row>
    <row r="548" spans="1:1">
      <c r="A548" s="148"/>
    </row>
    <row r="549" spans="1:1">
      <c r="A549" s="148"/>
    </row>
    <row r="550" spans="1:1">
      <c r="A550" s="148"/>
    </row>
    <row r="551" spans="1:1">
      <c r="A551" s="148"/>
    </row>
    <row r="552" spans="1:1">
      <c r="A552" s="148"/>
    </row>
    <row r="553" spans="1:1">
      <c r="A553" s="148"/>
    </row>
    <row r="554" spans="1:1">
      <c r="A554" s="148"/>
    </row>
    <row r="555" spans="1:1">
      <c r="A555" s="148"/>
    </row>
    <row r="556" spans="1:1">
      <c r="A556" s="148"/>
    </row>
    <row r="557" spans="1:1">
      <c r="A557" s="148"/>
    </row>
    <row r="558" spans="1:1">
      <c r="A558" s="148"/>
    </row>
    <row r="559" spans="1:1">
      <c r="A559" s="148"/>
    </row>
    <row r="560" spans="1:1">
      <c r="A560" s="148"/>
    </row>
    <row r="561" spans="1:17">
      <c r="A561" s="148"/>
    </row>
    <row r="562" spans="1:17">
      <c r="A562" s="148"/>
    </row>
    <row r="563" spans="1:17">
      <c r="A563" s="148"/>
    </row>
    <row r="564" spans="1:17" s="130" customFormat="1">
      <c r="A564" s="152"/>
      <c r="B564" s="152"/>
      <c r="C564" s="153"/>
      <c r="D564" s="154"/>
      <c r="E564" s="155"/>
      <c r="F564" s="156"/>
      <c r="G564" s="155"/>
      <c r="H564" s="155"/>
      <c r="I564" s="155"/>
      <c r="J564" s="155"/>
      <c r="O564" s="152"/>
      <c r="P564" s="152"/>
      <c r="Q564" s="152"/>
    </row>
    <row r="565" spans="1:17">
      <c r="A565" s="148"/>
    </row>
    <row r="566" spans="1:17">
      <c r="A566" s="148"/>
    </row>
    <row r="567" spans="1:17">
      <c r="A567" s="148"/>
    </row>
    <row r="568" spans="1:17">
      <c r="A568" s="148"/>
    </row>
    <row r="569" spans="1:17">
      <c r="A569" s="148"/>
    </row>
    <row r="570" spans="1:17">
      <c r="A570" s="148"/>
    </row>
    <row r="571" spans="1:17">
      <c r="A571" s="148"/>
    </row>
    <row r="572" spans="1:17">
      <c r="A572" s="148"/>
    </row>
    <row r="573" spans="1:17">
      <c r="A573" s="148"/>
    </row>
    <row r="574" spans="1:17">
      <c r="A574" s="148"/>
    </row>
    <row r="575" spans="1:17">
      <c r="A575" s="148"/>
    </row>
    <row r="576" spans="1:17">
      <c r="A576" s="148"/>
    </row>
    <row r="577" spans="1:1">
      <c r="A577" s="148"/>
    </row>
    <row r="578" spans="1:1">
      <c r="A578" s="148"/>
    </row>
    <row r="579" spans="1:1">
      <c r="A579" s="148"/>
    </row>
    <row r="580" spans="1:1">
      <c r="A580" s="148"/>
    </row>
    <row r="581" spans="1:1">
      <c r="A581" s="148"/>
    </row>
    <row r="582" spans="1:1">
      <c r="A582" s="148"/>
    </row>
    <row r="583" spans="1:1">
      <c r="A583" s="148"/>
    </row>
    <row r="584" spans="1:1">
      <c r="A584" s="148"/>
    </row>
    <row r="585" spans="1:1">
      <c r="A585" s="148"/>
    </row>
    <row r="586" spans="1:1">
      <c r="A586" s="148"/>
    </row>
    <row r="587" spans="1:1">
      <c r="A587" s="148"/>
    </row>
    <row r="588" spans="1:1">
      <c r="A588" s="148"/>
    </row>
    <row r="589" spans="1:1">
      <c r="A589" s="148"/>
    </row>
    <row r="590" spans="1:1">
      <c r="A590" s="148"/>
    </row>
    <row r="591" spans="1:1">
      <c r="A591" s="148"/>
    </row>
    <row r="592" spans="1:1">
      <c r="A592" s="148"/>
    </row>
    <row r="593" spans="1:1">
      <c r="A593" s="148"/>
    </row>
    <row r="594" spans="1:1">
      <c r="A594" s="148"/>
    </row>
    <row r="595" spans="1:1">
      <c r="A595" s="148"/>
    </row>
    <row r="596" spans="1:1">
      <c r="A596" s="148"/>
    </row>
    <row r="597" spans="1:1">
      <c r="A597" s="148"/>
    </row>
    <row r="598" spans="1:1">
      <c r="A598" s="148"/>
    </row>
    <row r="599" spans="1:1">
      <c r="A599" s="148"/>
    </row>
    <row r="600" spans="1:1">
      <c r="A600" s="148"/>
    </row>
    <row r="601" spans="1:1">
      <c r="A601" s="148"/>
    </row>
    <row r="602" spans="1:1">
      <c r="A602" s="148"/>
    </row>
    <row r="603" spans="1:1">
      <c r="A603" s="148"/>
    </row>
    <row r="604" spans="1:1">
      <c r="A604" s="148"/>
    </row>
    <row r="605" spans="1:1">
      <c r="A605" s="148"/>
    </row>
    <row r="606" spans="1:1">
      <c r="A606" s="148"/>
    </row>
    <row r="607" spans="1:1">
      <c r="A607" s="148"/>
    </row>
    <row r="608" spans="1:1">
      <c r="A608" s="148"/>
    </row>
    <row r="609" spans="1:1">
      <c r="A609" s="148"/>
    </row>
    <row r="610" spans="1:1">
      <c r="A610" s="148"/>
    </row>
    <row r="611" spans="1:1">
      <c r="A611" s="148"/>
    </row>
    <row r="612" spans="1:1">
      <c r="A612" s="148"/>
    </row>
    <row r="613" spans="1:1">
      <c r="A613" s="148"/>
    </row>
    <row r="614" spans="1:1">
      <c r="A614" s="148"/>
    </row>
    <row r="615" spans="1:1">
      <c r="A615" s="148"/>
    </row>
    <row r="616" spans="1:1">
      <c r="A616" s="148"/>
    </row>
    <row r="617" spans="1:1">
      <c r="A617" s="148"/>
    </row>
    <row r="618" spans="1:1">
      <c r="A618" s="148"/>
    </row>
    <row r="619" spans="1:1">
      <c r="A619" s="148"/>
    </row>
    <row r="620" spans="1:1">
      <c r="A620" s="148"/>
    </row>
    <row r="621" spans="1:1">
      <c r="A621" s="148"/>
    </row>
    <row r="622" spans="1:1">
      <c r="A622" s="148"/>
    </row>
    <row r="623" spans="1:1">
      <c r="A623" s="148"/>
    </row>
    <row r="624" spans="1:1">
      <c r="A624" s="148"/>
    </row>
    <row r="625" spans="1:1">
      <c r="A625" s="148"/>
    </row>
    <row r="626" spans="1:1">
      <c r="A626" s="148"/>
    </row>
    <row r="627" spans="1:1">
      <c r="A627" s="148"/>
    </row>
    <row r="628" spans="1:1">
      <c r="A628" s="148"/>
    </row>
    <row r="629" spans="1:1">
      <c r="A629" s="148"/>
    </row>
    <row r="630" spans="1:1">
      <c r="A630" s="148"/>
    </row>
    <row r="631" spans="1:1">
      <c r="A631" s="148"/>
    </row>
    <row r="632" spans="1:1">
      <c r="A632" s="148"/>
    </row>
    <row r="633" spans="1:1">
      <c r="A633" s="148"/>
    </row>
    <row r="634" spans="1:1">
      <c r="A634" s="148"/>
    </row>
    <row r="635" spans="1:1">
      <c r="A635" s="148"/>
    </row>
    <row r="636" spans="1:1">
      <c r="A636" s="148"/>
    </row>
    <row r="637" spans="1:1">
      <c r="A637" s="148"/>
    </row>
    <row r="638" spans="1:1">
      <c r="A638" s="148"/>
    </row>
    <row r="639" spans="1:1">
      <c r="A639" s="148"/>
    </row>
    <row r="640" spans="1:1">
      <c r="A640" s="148"/>
    </row>
    <row r="641" spans="1:1">
      <c r="A641" s="148"/>
    </row>
    <row r="642" spans="1:1">
      <c r="A642" s="148"/>
    </row>
    <row r="643" spans="1:1">
      <c r="A643" s="148"/>
    </row>
    <row r="644" spans="1:1">
      <c r="A644" s="148"/>
    </row>
    <row r="645" spans="1:1">
      <c r="A645" s="148"/>
    </row>
    <row r="646" spans="1:1">
      <c r="A646" s="148"/>
    </row>
    <row r="647" spans="1:1">
      <c r="A647" s="148"/>
    </row>
    <row r="648" spans="1:1">
      <c r="A648" s="148"/>
    </row>
    <row r="649" spans="1:1">
      <c r="A649" s="148"/>
    </row>
    <row r="650" spans="1:1">
      <c r="A650" s="148"/>
    </row>
    <row r="651" spans="1:1">
      <c r="A651" s="148"/>
    </row>
    <row r="652" spans="1:1">
      <c r="A652" s="148"/>
    </row>
    <row r="653" spans="1:1">
      <c r="A653" s="148"/>
    </row>
    <row r="654" spans="1:1">
      <c r="A654" s="148"/>
    </row>
    <row r="655" spans="1:1">
      <c r="A655" s="148"/>
    </row>
    <row r="656" spans="1:1">
      <c r="A656" s="148"/>
    </row>
    <row r="657" spans="1:1">
      <c r="A657" s="148"/>
    </row>
    <row r="658" spans="1:1">
      <c r="A658" s="148"/>
    </row>
    <row r="659" spans="1:1">
      <c r="A659" s="148"/>
    </row>
    <row r="660" spans="1:1">
      <c r="A660" s="148"/>
    </row>
    <row r="661" spans="1:1">
      <c r="A661" s="148"/>
    </row>
    <row r="662" spans="1:1">
      <c r="A662" s="148"/>
    </row>
    <row r="663" spans="1:1">
      <c r="A663" s="148"/>
    </row>
    <row r="664" spans="1:1">
      <c r="A664" s="148"/>
    </row>
    <row r="665" spans="1:1">
      <c r="A665" s="148"/>
    </row>
    <row r="666" spans="1:1">
      <c r="A666" s="148"/>
    </row>
    <row r="667" spans="1:1">
      <c r="A667" s="148"/>
    </row>
    <row r="668" spans="1:1">
      <c r="A668" s="148"/>
    </row>
    <row r="669" spans="1:1">
      <c r="A669" s="148"/>
    </row>
    <row r="670" spans="1:1">
      <c r="A670" s="148"/>
    </row>
    <row r="671" spans="1:1">
      <c r="A671" s="148"/>
    </row>
    <row r="672" spans="1:1">
      <c r="A672" s="148"/>
    </row>
    <row r="673" spans="1:1">
      <c r="A673" s="148"/>
    </row>
    <row r="674" spans="1:1">
      <c r="A674" s="148"/>
    </row>
    <row r="675" spans="1:1">
      <c r="A675" s="148"/>
    </row>
    <row r="676" spans="1:1">
      <c r="A676" s="148"/>
    </row>
    <row r="677" spans="1:1">
      <c r="A677" s="148"/>
    </row>
    <row r="678" spans="1:1">
      <c r="A678" s="148"/>
    </row>
    <row r="679" spans="1:1">
      <c r="A679" s="148"/>
    </row>
    <row r="680" spans="1:1">
      <c r="A680" s="148"/>
    </row>
    <row r="681" spans="1:1">
      <c r="A681" s="148"/>
    </row>
    <row r="682" spans="1:1">
      <c r="A682" s="148"/>
    </row>
    <row r="683" spans="1:1">
      <c r="A683" s="148"/>
    </row>
    <row r="684" spans="1:1">
      <c r="A684" s="148"/>
    </row>
    <row r="685" spans="1:1">
      <c r="A685" s="148"/>
    </row>
    <row r="686" spans="1:1">
      <c r="A686" s="148"/>
    </row>
    <row r="687" spans="1:1">
      <c r="A687" s="148"/>
    </row>
    <row r="688" spans="1:1">
      <c r="A688" s="148"/>
    </row>
    <row r="689" spans="1:1">
      <c r="A689" s="148"/>
    </row>
    <row r="690" spans="1:1">
      <c r="A690" s="148"/>
    </row>
    <row r="691" spans="1:1">
      <c r="A691" s="148"/>
    </row>
    <row r="692" spans="1:1">
      <c r="A692" s="148"/>
    </row>
    <row r="693" spans="1:1">
      <c r="A693" s="148"/>
    </row>
    <row r="694" spans="1:1">
      <c r="A694" s="148"/>
    </row>
    <row r="695" spans="1:1">
      <c r="A695" s="148"/>
    </row>
    <row r="696" spans="1:1">
      <c r="A696" s="148"/>
    </row>
    <row r="697" spans="1:1">
      <c r="A697" s="148"/>
    </row>
    <row r="698" spans="1:1">
      <c r="A698" s="148"/>
    </row>
    <row r="699" spans="1:1">
      <c r="A699" s="148"/>
    </row>
    <row r="700" spans="1:1">
      <c r="A700" s="148"/>
    </row>
    <row r="701" spans="1:1">
      <c r="A701" s="148"/>
    </row>
    <row r="702" spans="1:1">
      <c r="A702" s="148"/>
    </row>
    <row r="703" spans="1:1">
      <c r="A703" s="148"/>
    </row>
    <row r="704" spans="1:1">
      <c r="A704" s="148"/>
    </row>
    <row r="705" spans="1:1">
      <c r="A705" s="148"/>
    </row>
    <row r="706" spans="1:1">
      <c r="A706" s="148"/>
    </row>
    <row r="707" spans="1:1">
      <c r="A707" s="148"/>
    </row>
    <row r="708" spans="1:1">
      <c r="A708" s="148"/>
    </row>
    <row r="709" spans="1:1">
      <c r="A709" s="148"/>
    </row>
    <row r="710" spans="1:1">
      <c r="A710" s="148"/>
    </row>
    <row r="711" spans="1:1">
      <c r="A711" s="148"/>
    </row>
    <row r="712" spans="1:1">
      <c r="A712" s="148"/>
    </row>
    <row r="713" spans="1:1">
      <c r="A713" s="148"/>
    </row>
    <row r="714" spans="1:1">
      <c r="A714" s="148"/>
    </row>
    <row r="715" spans="1:1">
      <c r="A715" s="148"/>
    </row>
    <row r="716" spans="1:1">
      <c r="A716" s="148"/>
    </row>
    <row r="717" spans="1:1">
      <c r="A717" s="148"/>
    </row>
    <row r="718" spans="1:1">
      <c r="A718" s="148"/>
    </row>
    <row r="719" spans="1:1">
      <c r="A719" s="148"/>
    </row>
    <row r="720" spans="1:1">
      <c r="A720" s="148"/>
    </row>
    <row r="721" spans="1:1">
      <c r="A721" s="148"/>
    </row>
    <row r="722" spans="1:1">
      <c r="A722" s="148"/>
    </row>
    <row r="723" spans="1:1">
      <c r="A723" s="148"/>
    </row>
    <row r="724" spans="1:1">
      <c r="A724" s="148"/>
    </row>
    <row r="725" spans="1:1">
      <c r="A725" s="148"/>
    </row>
    <row r="726" spans="1:1">
      <c r="A726" s="148"/>
    </row>
    <row r="727" spans="1:1">
      <c r="A727" s="148"/>
    </row>
    <row r="728" spans="1:1">
      <c r="A728" s="148"/>
    </row>
    <row r="729" spans="1:1">
      <c r="A729" s="148"/>
    </row>
    <row r="730" spans="1:1">
      <c r="A730" s="148"/>
    </row>
    <row r="731" spans="1:1">
      <c r="A731" s="148"/>
    </row>
    <row r="732" spans="1:1">
      <c r="A732" s="148"/>
    </row>
    <row r="733" spans="1:1">
      <c r="A733" s="148"/>
    </row>
    <row r="734" spans="1:1">
      <c r="A734" s="148"/>
    </row>
    <row r="735" spans="1:1">
      <c r="A735" s="148"/>
    </row>
    <row r="736" spans="1:1">
      <c r="A736" s="148"/>
    </row>
    <row r="737" spans="1:1">
      <c r="A737" s="148"/>
    </row>
    <row r="738" spans="1:1">
      <c r="A738" s="148"/>
    </row>
    <row r="739" spans="1:1">
      <c r="A739" s="148"/>
    </row>
    <row r="740" spans="1:1">
      <c r="A740" s="148"/>
    </row>
    <row r="741" spans="1:1">
      <c r="A741" s="148"/>
    </row>
    <row r="742" spans="1:1">
      <c r="A742" s="148"/>
    </row>
    <row r="743" spans="1:1">
      <c r="A743" s="148"/>
    </row>
    <row r="744" spans="1:1">
      <c r="A744" s="148"/>
    </row>
    <row r="745" spans="1:1">
      <c r="A745" s="148"/>
    </row>
    <row r="746" spans="1:1">
      <c r="A746" s="148"/>
    </row>
    <row r="747" spans="1:1">
      <c r="A747" s="148"/>
    </row>
    <row r="748" spans="1:1">
      <c r="A748" s="148"/>
    </row>
    <row r="749" spans="1:1">
      <c r="A749" s="148"/>
    </row>
    <row r="750" spans="1:1">
      <c r="A750" s="148"/>
    </row>
    <row r="751" spans="1:1">
      <c r="A751" s="148"/>
    </row>
    <row r="752" spans="1:1">
      <c r="A752" s="148"/>
    </row>
    <row r="753" spans="1:1">
      <c r="A753" s="148"/>
    </row>
    <row r="754" spans="1:1">
      <c r="A754" s="148"/>
    </row>
    <row r="755" spans="1:1">
      <c r="A755" s="148"/>
    </row>
    <row r="756" spans="1:1">
      <c r="A756" s="148"/>
    </row>
    <row r="757" spans="1:1">
      <c r="A757" s="148"/>
    </row>
    <row r="758" spans="1:1">
      <c r="A758" s="148"/>
    </row>
    <row r="759" spans="1:1">
      <c r="A759" s="148"/>
    </row>
    <row r="760" spans="1:1">
      <c r="A760" s="148"/>
    </row>
    <row r="761" spans="1:1">
      <c r="A761" s="148"/>
    </row>
    <row r="762" spans="1:1">
      <c r="A762" s="148"/>
    </row>
    <row r="763" spans="1:1">
      <c r="A763" s="148"/>
    </row>
    <row r="764" spans="1:1">
      <c r="A764" s="148"/>
    </row>
    <row r="765" spans="1:1">
      <c r="A765" s="148"/>
    </row>
    <row r="766" spans="1:1">
      <c r="A766" s="148"/>
    </row>
    <row r="767" spans="1:1">
      <c r="A767" s="148"/>
    </row>
    <row r="768" spans="1:1">
      <c r="A768" s="148"/>
    </row>
    <row r="769" spans="1:1">
      <c r="A769" s="148"/>
    </row>
    <row r="770" spans="1:1">
      <c r="A770" s="148"/>
    </row>
    <row r="771" spans="1:1">
      <c r="A771" s="148"/>
    </row>
    <row r="772" spans="1:1">
      <c r="A772" s="148"/>
    </row>
    <row r="773" spans="1:1">
      <c r="A773" s="148"/>
    </row>
    <row r="774" spans="1:1">
      <c r="A774" s="148"/>
    </row>
    <row r="775" spans="1:1">
      <c r="A775" s="148"/>
    </row>
    <row r="776" spans="1:1">
      <c r="A776" s="148"/>
    </row>
    <row r="777" spans="1:1">
      <c r="A777" s="148"/>
    </row>
    <row r="778" spans="1:1">
      <c r="A778" s="148"/>
    </row>
    <row r="779" spans="1:1">
      <c r="A779" s="148"/>
    </row>
    <row r="780" spans="1:1">
      <c r="A780" s="148"/>
    </row>
    <row r="781" spans="1:1">
      <c r="A781" s="148"/>
    </row>
    <row r="782" spans="1:1">
      <c r="A782" s="148"/>
    </row>
    <row r="783" spans="1:1">
      <c r="A783" s="148"/>
    </row>
    <row r="784" spans="1:1">
      <c r="A784" s="148"/>
    </row>
    <row r="785" spans="1:1">
      <c r="A785" s="148"/>
    </row>
    <row r="786" spans="1:1">
      <c r="A786" s="148"/>
    </row>
    <row r="787" spans="1:1">
      <c r="A787" s="148"/>
    </row>
    <row r="788" spans="1:1">
      <c r="A788" s="148"/>
    </row>
    <row r="789" spans="1:1">
      <c r="A789" s="148"/>
    </row>
    <row r="790" spans="1:1">
      <c r="A790" s="148"/>
    </row>
    <row r="791" spans="1:1">
      <c r="A791" s="148"/>
    </row>
    <row r="792" spans="1:1">
      <c r="A792" s="148"/>
    </row>
    <row r="793" spans="1:1">
      <c r="A793" s="148"/>
    </row>
    <row r="794" spans="1:1">
      <c r="A794" s="148"/>
    </row>
    <row r="795" spans="1:1">
      <c r="A795" s="148"/>
    </row>
    <row r="796" spans="1:1">
      <c r="A796" s="148"/>
    </row>
    <row r="797" spans="1:1">
      <c r="A797" s="148"/>
    </row>
    <row r="798" spans="1:1">
      <c r="A798" s="148"/>
    </row>
    <row r="799" spans="1:1">
      <c r="A799" s="148"/>
    </row>
    <row r="800" spans="1:1">
      <c r="A800" s="148"/>
    </row>
    <row r="801" spans="1:1">
      <c r="A801" s="148"/>
    </row>
    <row r="802" spans="1:1">
      <c r="A802" s="148"/>
    </row>
    <row r="803" spans="1:1">
      <c r="A803" s="148"/>
    </row>
    <row r="804" spans="1:1">
      <c r="A804" s="148"/>
    </row>
    <row r="805" spans="1:1">
      <c r="A805" s="148"/>
    </row>
    <row r="806" spans="1:1">
      <c r="A806" s="148"/>
    </row>
    <row r="807" spans="1:1">
      <c r="A807" s="148"/>
    </row>
    <row r="808" spans="1:1">
      <c r="A808" s="148"/>
    </row>
    <row r="809" spans="1:1">
      <c r="A809" s="148"/>
    </row>
    <row r="810" spans="1:1">
      <c r="A810" s="148"/>
    </row>
    <row r="811" spans="1:1">
      <c r="A811" s="148"/>
    </row>
    <row r="812" spans="1:1">
      <c r="A812" s="148"/>
    </row>
    <row r="813" spans="1:1">
      <c r="A813" s="148"/>
    </row>
    <row r="814" spans="1:1">
      <c r="A814" s="148"/>
    </row>
    <row r="815" spans="1:1">
      <c r="A815" s="148"/>
    </row>
    <row r="816" spans="1:1">
      <c r="A816" s="148"/>
    </row>
    <row r="817" spans="1:1">
      <c r="A817" s="148"/>
    </row>
    <row r="818" spans="1:1">
      <c r="A818" s="148"/>
    </row>
    <row r="819" spans="1:1">
      <c r="A819" s="148"/>
    </row>
    <row r="820" spans="1:1">
      <c r="A820" s="148"/>
    </row>
    <row r="821" spans="1:1">
      <c r="A821" s="148"/>
    </row>
    <row r="822" spans="1:1">
      <c r="A822" s="148"/>
    </row>
    <row r="823" spans="1:1">
      <c r="A823" s="148"/>
    </row>
    <row r="824" spans="1:1">
      <c r="A824" s="148"/>
    </row>
    <row r="825" spans="1:1">
      <c r="A825" s="148"/>
    </row>
    <row r="826" spans="1:1">
      <c r="A826" s="148"/>
    </row>
    <row r="827" spans="1:1">
      <c r="A827" s="148"/>
    </row>
    <row r="828" spans="1:1">
      <c r="A828" s="148"/>
    </row>
    <row r="829" spans="1:1">
      <c r="A829" s="148"/>
    </row>
    <row r="830" spans="1:1">
      <c r="A830" s="148"/>
    </row>
    <row r="831" spans="1:1">
      <c r="A831" s="148"/>
    </row>
    <row r="832" spans="1:1">
      <c r="A832" s="148"/>
    </row>
    <row r="833" spans="1:1">
      <c r="A833" s="148"/>
    </row>
    <row r="834" spans="1:1">
      <c r="A834" s="148"/>
    </row>
    <row r="835" spans="1:1">
      <c r="A835" s="148"/>
    </row>
    <row r="836" spans="1:1">
      <c r="A836" s="148"/>
    </row>
    <row r="837" spans="1:1">
      <c r="A837" s="148"/>
    </row>
    <row r="838" spans="1:1">
      <c r="A838" s="148"/>
    </row>
    <row r="839" spans="1:1">
      <c r="A839" s="148"/>
    </row>
    <row r="840" spans="1:1">
      <c r="A840" s="148"/>
    </row>
    <row r="841" spans="1:1">
      <c r="A841" s="148"/>
    </row>
    <row r="842" spans="1:1">
      <c r="A842" s="148"/>
    </row>
    <row r="843" spans="1:1">
      <c r="A843" s="148"/>
    </row>
    <row r="844" spans="1:1">
      <c r="A844" s="148"/>
    </row>
    <row r="845" spans="1:1">
      <c r="A845" s="148"/>
    </row>
    <row r="846" spans="1:1">
      <c r="A846" s="148"/>
    </row>
    <row r="847" spans="1:1">
      <c r="A847" s="148"/>
    </row>
    <row r="848" spans="1:1">
      <c r="A848" s="148"/>
    </row>
    <row r="849" spans="1:1">
      <c r="A849" s="148"/>
    </row>
    <row r="850" spans="1:1">
      <c r="A850" s="148"/>
    </row>
    <row r="851" spans="1:1">
      <c r="A851" s="148"/>
    </row>
    <row r="852" spans="1:1">
      <c r="A852" s="148"/>
    </row>
    <row r="853" spans="1:1">
      <c r="A853" s="148"/>
    </row>
    <row r="854" spans="1:1">
      <c r="A854" s="148"/>
    </row>
    <row r="855" spans="1:1">
      <c r="A855" s="148"/>
    </row>
    <row r="856" spans="1:1">
      <c r="A856" s="148"/>
    </row>
    <row r="857" spans="1:1">
      <c r="A857" s="148"/>
    </row>
    <row r="858" spans="1:1">
      <c r="A858" s="148"/>
    </row>
    <row r="859" spans="1:1">
      <c r="A859" s="148"/>
    </row>
    <row r="860" spans="1:1">
      <c r="A860" s="148"/>
    </row>
    <row r="861" spans="1:1">
      <c r="A861" s="148"/>
    </row>
    <row r="862" spans="1:1">
      <c r="A862" s="148"/>
    </row>
    <row r="863" spans="1:1">
      <c r="A863" s="148"/>
    </row>
    <row r="864" spans="1:1">
      <c r="A864" s="148"/>
    </row>
    <row r="865" spans="1:1">
      <c r="A865" s="148"/>
    </row>
    <row r="866" spans="1:1">
      <c r="A866" s="148"/>
    </row>
    <row r="867" spans="1:1">
      <c r="A867" s="148"/>
    </row>
    <row r="868" spans="1:1">
      <c r="A868" s="148"/>
    </row>
    <row r="869" spans="1:1">
      <c r="A869" s="148"/>
    </row>
    <row r="870" spans="1:1">
      <c r="A870" s="148"/>
    </row>
    <row r="871" spans="1:1">
      <c r="A871" s="148"/>
    </row>
    <row r="872" spans="1:1">
      <c r="A872" s="148"/>
    </row>
    <row r="873" spans="1:1">
      <c r="A873" s="148"/>
    </row>
    <row r="874" spans="1:1">
      <c r="A874" s="148"/>
    </row>
    <row r="875" spans="1:1">
      <c r="A875" s="148"/>
    </row>
    <row r="876" spans="1:1">
      <c r="A876" s="148"/>
    </row>
    <row r="877" spans="1:1">
      <c r="A877" s="148"/>
    </row>
    <row r="878" spans="1:1">
      <c r="A878" s="148"/>
    </row>
    <row r="879" spans="1:1">
      <c r="A879" s="148"/>
    </row>
    <row r="880" spans="1:1">
      <c r="A880" s="148"/>
    </row>
    <row r="881" spans="1:1">
      <c r="A881" s="148"/>
    </row>
    <row r="882" spans="1:1">
      <c r="A882" s="148"/>
    </row>
    <row r="883" spans="1:1">
      <c r="A883" s="148"/>
    </row>
    <row r="884" spans="1:1">
      <c r="A884" s="148"/>
    </row>
    <row r="885" spans="1:1">
      <c r="A885" s="148"/>
    </row>
    <row r="886" spans="1:1">
      <c r="A886" s="148"/>
    </row>
    <row r="887" spans="1:1">
      <c r="A887" s="148"/>
    </row>
    <row r="888" spans="1:1">
      <c r="A888" s="148"/>
    </row>
    <row r="889" spans="1:1">
      <c r="A889" s="148"/>
    </row>
    <row r="890" spans="1:1">
      <c r="A890" s="148"/>
    </row>
    <row r="891" spans="1:1">
      <c r="A891" s="148"/>
    </row>
    <row r="892" spans="1:1">
      <c r="A892" s="148"/>
    </row>
    <row r="893" spans="1:1">
      <c r="A893" s="148"/>
    </row>
    <row r="894" spans="1:1">
      <c r="A894" s="148"/>
    </row>
    <row r="895" spans="1:1">
      <c r="A895" s="148"/>
    </row>
    <row r="896" spans="1:1">
      <c r="A896" s="148"/>
    </row>
    <row r="897" spans="1:1">
      <c r="A897" s="148"/>
    </row>
    <row r="898" spans="1:1">
      <c r="A898" s="148"/>
    </row>
    <row r="899" spans="1:1">
      <c r="A899" s="148"/>
    </row>
    <row r="900" spans="1:1">
      <c r="A900" s="148"/>
    </row>
    <row r="901" spans="1:1">
      <c r="A901" s="148"/>
    </row>
    <row r="902" spans="1:1">
      <c r="A902" s="148"/>
    </row>
    <row r="903" spans="1:1">
      <c r="A903" s="148"/>
    </row>
    <row r="904" spans="1:1">
      <c r="A904" s="148"/>
    </row>
    <row r="905" spans="1:1">
      <c r="A905" s="148"/>
    </row>
    <row r="906" spans="1:1">
      <c r="A906" s="148"/>
    </row>
    <row r="907" spans="1:1">
      <c r="A907" s="148"/>
    </row>
    <row r="908" spans="1:1">
      <c r="A908" s="148"/>
    </row>
    <row r="909" spans="1:1">
      <c r="A909" s="148"/>
    </row>
    <row r="910" spans="1:1">
      <c r="A910" s="148"/>
    </row>
    <row r="911" spans="1:1">
      <c r="A911" s="148"/>
    </row>
    <row r="912" spans="1:1">
      <c r="A912" s="148"/>
    </row>
    <row r="913" spans="1:1">
      <c r="A913" s="148"/>
    </row>
    <row r="914" spans="1:1">
      <c r="A914" s="148"/>
    </row>
    <row r="915" spans="1:1">
      <c r="A915" s="148"/>
    </row>
    <row r="916" spans="1:1">
      <c r="A916" s="148"/>
    </row>
    <row r="917" spans="1:1">
      <c r="A917" s="148"/>
    </row>
    <row r="918" spans="1:1">
      <c r="A918" s="148"/>
    </row>
    <row r="919" spans="1:1">
      <c r="A919" s="148"/>
    </row>
    <row r="920" spans="1:1">
      <c r="A920" s="148"/>
    </row>
    <row r="921" spans="1:1">
      <c r="A921" s="148"/>
    </row>
    <row r="922" spans="1:1">
      <c r="A922" s="148"/>
    </row>
    <row r="923" spans="1:1">
      <c r="A923" s="148"/>
    </row>
    <row r="924" spans="1:1">
      <c r="A924" s="148"/>
    </row>
    <row r="925" spans="1:1">
      <c r="A925" s="148"/>
    </row>
    <row r="926" spans="1:1">
      <c r="A926" s="148"/>
    </row>
    <row r="927" spans="1:1">
      <c r="A927" s="148"/>
    </row>
    <row r="928" spans="1:1">
      <c r="A928" s="148"/>
    </row>
    <row r="929" spans="1:1">
      <c r="A929" s="148"/>
    </row>
    <row r="930" spans="1:1">
      <c r="A930" s="148"/>
    </row>
    <row r="931" spans="1:1">
      <c r="A931" s="148"/>
    </row>
    <row r="932" spans="1:1">
      <c r="A932" s="148"/>
    </row>
    <row r="933" spans="1:1">
      <c r="A933" s="148"/>
    </row>
    <row r="934" spans="1:1">
      <c r="A934" s="148"/>
    </row>
    <row r="935" spans="1:1">
      <c r="A935" s="148"/>
    </row>
    <row r="936" spans="1:1">
      <c r="A936" s="148"/>
    </row>
    <row r="937" spans="1:1">
      <c r="A937" s="148"/>
    </row>
    <row r="938" spans="1:1">
      <c r="A938" s="148"/>
    </row>
    <row r="939" spans="1:1">
      <c r="A939" s="148"/>
    </row>
    <row r="940" spans="1:1">
      <c r="A940" s="148"/>
    </row>
    <row r="941" spans="1:1">
      <c r="A941" s="148"/>
    </row>
    <row r="942" spans="1:1">
      <c r="A942" s="148"/>
    </row>
    <row r="943" spans="1:1">
      <c r="A943" s="148"/>
    </row>
    <row r="944" spans="1:1">
      <c r="A944" s="148"/>
    </row>
    <row r="945" spans="1:1">
      <c r="A945" s="148"/>
    </row>
    <row r="946" spans="1:1">
      <c r="A946" s="148"/>
    </row>
    <row r="947" spans="1:1">
      <c r="A947" s="148"/>
    </row>
    <row r="948" spans="1:1">
      <c r="A948" s="148"/>
    </row>
    <row r="949" spans="1:1">
      <c r="A949" s="148"/>
    </row>
    <row r="950" spans="1:1">
      <c r="A950" s="148"/>
    </row>
    <row r="951" spans="1:1">
      <c r="A951" s="148"/>
    </row>
    <row r="952" spans="1:1">
      <c r="A952" s="148"/>
    </row>
    <row r="953" spans="1:1">
      <c r="A953" s="148"/>
    </row>
    <row r="954" spans="1:1">
      <c r="A954" s="148"/>
    </row>
    <row r="955" spans="1:1">
      <c r="A955" s="148"/>
    </row>
    <row r="956" spans="1:1">
      <c r="A956" s="148"/>
    </row>
    <row r="957" spans="1:1">
      <c r="A957" s="148"/>
    </row>
    <row r="958" spans="1:1">
      <c r="A958" s="148"/>
    </row>
    <row r="959" spans="1:1">
      <c r="A959" s="148"/>
    </row>
    <row r="960" spans="1:1">
      <c r="A960" s="148"/>
    </row>
    <row r="961" spans="1:1">
      <c r="A961" s="148"/>
    </row>
    <row r="962" spans="1:1">
      <c r="A962" s="148"/>
    </row>
    <row r="963" spans="1:1">
      <c r="A963" s="148"/>
    </row>
    <row r="964" spans="1:1">
      <c r="A964" s="148"/>
    </row>
    <row r="965" spans="1:1">
      <c r="A965" s="148"/>
    </row>
    <row r="966" spans="1:1">
      <c r="A966" s="148"/>
    </row>
    <row r="967" spans="1:1">
      <c r="A967" s="148"/>
    </row>
    <row r="968" spans="1:1">
      <c r="A968" s="148"/>
    </row>
    <row r="969" spans="1:1">
      <c r="A969" s="148"/>
    </row>
    <row r="970" spans="1:1">
      <c r="A970" s="148"/>
    </row>
    <row r="971" spans="1:1">
      <c r="A971" s="148"/>
    </row>
    <row r="972" spans="1:1">
      <c r="A972" s="148"/>
    </row>
    <row r="973" spans="1:1">
      <c r="A973" s="148"/>
    </row>
    <row r="974" spans="1:1">
      <c r="A974" s="148"/>
    </row>
    <row r="975" spans="1:1">
      <c r="A975" s="148"/>
    </row>
    <row r="976" spans="1:1">
      <c r="A976" s="148"/>
    </row>
    <row r="977" spans="1:1">
      <c r="A977" s="148"/>
    </row>
    <row r="978" spans="1:1">
      <c r="A978" s="148"/>
    </row>
    <row r="979" spans="1:1">
      <c r="A979" s="148"/>
    </row>
    <row r="980" spans="1:1">
      <c r="A980" s="148"/>
    </row>
    <row r="981" spans="1:1">
      <c r="A981" s="148"/>
    </row>
    <row r="982" spans="1:1">
      <c r="A982" s="148"/>
    </row>
    <row r="983" spans="1:1">
      <c r="A983" s="148"/>
    </row>
    <row r="984" spans="1:1">
      <c r="A984" s="148"/>
    </row>
    <row r="985" spans="1:1">
      <c r="A985" s="148"/>
    </row>
    <row r="986" spans="1:1">
      <c r="A986" s="148"/>
    </row>
    <row r="987" spans="1:1">
      <c r="A987" s="148"/>
    </row>
    <row r="988" spans="1:1">
      <c r="A988" s="148"/>
    </row>
    <row r="989" spans="1:1">
      <c r="A989" s="148"/>
    </row>
    <row r="990" spans="1:1">
      <c r="A990" s="148"/>
    </row>
    <row r="991" spans="1:1">
      <c r="A991" s="148"/>
    </row>
    <row r="992" spans="1:1">
      <c r="A992" s="148"/>
    </row>
    <row r="993" spans="1:1">
      <c r="A993" s="148"/>
    </row>
    <row r="994" spans="1:1">
      <c r="A994" s="148"/>
    </row>
    <row r="995" spans="1:1">
      <c r="A995" s="148"/>
    </row>
    <row r="996" spans="1:1">
      <c r="A996" s="148"/>
    </row>
    <row r="997" spans="1:1">
      <c r="A997" s="148"/>
    </row>
    <row r="998" spans="1:1">
      <c r="A998" s="148"/>
    </row>
    <row r="999" spans="1:1">
      <c r="A999" s="148"/>
    </row>
    <row r="1000" spans="1:1">
      <c r="A1000" s="148"/>
    </row>
    <row r="1001" spans="1:1">
      <c r="A1001" s="148"/>
    </row>
    <row r="1002" spans="1:1">
      <c r="A1002" s="148"/>
    </row>
    <row r="1003" spans="1:1">
      <c r="A1003" s="148"/>
    </row>
    <row r="1004" spans="1:1">
      <c r="A1004" s="148"/>
    </row>
    <row r="1005" spans="1:1">
      <c r="A1005" s="148"/>
    </row>
    <row r="1006" spans="1:1">
      <c r="A1006" s="148"/>
    </row>
    <row r="1007" spans="1:1">
      <c r="A1007" s="148"/>
    </row>
    <row r="1008" spans="1:1">
      <c r="A1008" s="148"/>
    </row>
    <row r="1009" spans="1:1">
      <c r="A1009" s="148"/>
    </row>
    <row r="1010" spans="1:1">
      <c r="A1010" s="148"/>
    </row>
    <row r="1011" spans="1:1">
      <c r="A1011" s="148"/>
    </row>
    <row r="1012" spans="1:1">
      <c r="A1012" s="148"/>
    </row>
    <row r="1013" spans="1:1">
      <c r="A1013" s="148"/>
    </row>
    <row r="1014" spans="1:1">
      <c r="A1014" s="148"/>
    </row>
    <row r="1015" spans="1:1">
      <c r="A1015" s="148"/>
    </row>
    <row r="1016" spans="1:1">
      <c r="A1016" s="148"/>
    </row>
    <row r="1017" spans="1:1">
      <c r="A1017" s="148"/>
    </row>
    <row r="1018" spans="1:1">
      <c r="A1018" s="148"/>
    </row>
    <row r="1019" spans="1:1">
      <c r="A1019" s="148"/>
    </row>
    <row r="1020" spans="1:1">
      <c r="A1020" s="148"/>
    </row>
    <row r="1021" spans="1:1">
      <c r="A1021" s="148"/>
    </row>
    <row r="1022" spans="1:1">
      <c r="A1022" s="148"/>
    </row>
    <row r="1023" spans="1:1">
      <c r="A1023" s="148"/>
    </row>
    <row r="1024" spans="1:1">
      <c r="A1024" s="148"/>
    </row>
    <row r="1025" spans="1:1">
      <c r="A1025" s="148"/>
    </row>
    <row r="1026" spans="1:1">
      <c r="A1026" s="148"/>
    </row>
    <row r="1027" spans="1:1">
      <c r="A1027" s="148"/>
    </row>
    <row r="1028" spans="1:1">
      <c r="A1028" s="148"/>
    </row>
    <row r="1029" spans="1:1">
      <c r="A1029" s="148"/>
    </row>
    <row r="1030" spans="1:1">
      <c r="A1030" s="148"/>
    </row>
    <row r="1031" spans="1:1">
      <c r="A1031" s="148"/>
    </row>
    <row r="1032" spans="1:1">
      <c r="A1032" s="148"/>
    </row>
    <row r="1033" spans="1:1">
      <c r="A1033" s="148"/>
    </row>
    <row r="1034" spans="1:1">
      <c r="A1034" s="148"/>
    </row>
    <row r="1035" spans="1:1">
      <c r="A1035" s="148"/>
    </row>
    <row r="1036" spans="1:1">
      <c r="A1036" s="148"/>
    </row>
    <row r="1037" spans="1:1">
      <c r="A1037" s="148"/>
    </row>
    <row r="1038" spans="1:1">
      <c r="A1038" s="148"/>
    </row>
    <row r="1039" spans="1:1">
      <c r="A1039" s="148"/>
    </row>
    <row r="1040" spans="1:1">
      <c r="A1040" s="148"/>
    </row>
    <row r="1041" spans="1:1">
      <c r="A1041" s="148"/>
    </row>
    <row r="1042" spans="1:1">
      <c r="A1042" s="148"/>
    </row>
    <row r="1043" spans="1:1">
      <c r="A1043" s="148"/>
    </row>
    <row r="1044" spans="1:1">
      <c r="A1044" s="148"/>
    </row>
    <row r="1045" spans="1:1">
      <c r="A1045" s="148"/>
    </row>
    <row r="1046" spans="1:1">
      <c r="A1046" s="148"/>
    </row>
    <row r="1047" spans="1:1">
      <c r="A1047" s="148"/>
    </row>
    <row r="1048" spans="1:1">
      <c r="A1048" s="148"/>
    </row>
    <row r="1049" spans="1:1">
      <c r="A1049" s="148"/>
    </row>
    <row r="1050" spans="1:1">
      <c r="A1050" s="148"/>
    </row>
    <row r="1051" spans="1:1">
      <c r="A1051" s="148"/>
    </row>
    <row r="1052" spans="1:1">
      <c r="A1052" s="148"/>
    </row>
    <row r="1053" spans="1:1">
      <c r="A1053" s="148"/>
    </row>
    <row r="1054" spans="1:1">
      <c r="A1054" s="148"/>
    </row>
    <row r="1055" spans="1:1">
      <c r="A1055" s="148"/>
    </row>
    <row r="1056" spans="1:1">
      <c r="A1056" s="148"/>
    </row>
    <row r="1057" spans="1:1">
      <c r="A1057" s="148"/>
    </row>
    <row r="1058" spans="1:1">
      <c r="A1058" s="148"/>
    </row>
    <row r="1059" spans="1:1">
      <c r="A1059" s="148"/>
    </row>
    <row r="1060" spans="1:1">
      <c r="A1060" s="148"/>
    </row>
    <row r="1061" spans="1:1">
      <c r="A1061" s="148"/>
    </row>
    <row r="1062" spans="1:1">
      <c r="A1062" s="148"/>
    </row>
    <row r="1063" spans="1:1">
      <c r="A1063" s="148"/>
    </row>
    <row r="1064" spans="1:1">
      <c r="A1064" s="148"/>
    </row>
    <row r="1065" spans="1:1">
      <c r="A1065" s="148"/>
    </row>
    <row r="1066" spans="1:1">
      <c r="A1066" s="148"/>
    </row>
    <row r="1067" spans="1:1">
      <c r="A1067" s="148"/>
    </row>
    <row r="1068" spans="1:1">
      <c r="A1068" s="148"/>
    </row>
    <row r="1069" spans="1:1">
      <c r="A1069" s="148"/>
    </row>
    <row r="1070" spans="1:1">
      <c r="A1070" s="148"/>
    </row>
    <row r="1071" spans="1:1">
      <c r="A1071" s="148"/>
    </row>
    <row r="1072" spans="1:1">
      <c r="A1072" s="148"/>
    </row>
    <row r="1073" spans="1:1">
      <c r="A1073" s="148"/>
    </row>
    <row r="1074" spans="1:1">
      <c r="A1074" s="148"/>
    </row>
    <row r="1075" spans="1:1">
      <c r="A1075" s="148"/>
    </row>
    <row r="1076" spans="1:1">
      <c r="A1076" s="148"/>
    </row>
    <row r="1077" spans="1:1">
      <c r="A1077" s="148"/>
    </row>
    <row r="1078" spans="1:1">
      <c r="A1078" s="148"/>
    </row>
    <row r="1079" spans="1:1">
      <c r="A1079" s="148"/>
    </row>
    <row r="1080" spans="1:1">
      <c r="A1080" s="148"/>
    </row>
    <row r="1081" spans="1:1">
      <c r="A1081" s="148"/>
    </row>
    <row r="1082" spans="1:1">
      <c r="A1082" s="148"/>
    </row>
    <row r="1083" spans="1:1">
      <c r="A1083" s="148"/>
    </row>
  </sheetData>
  <autoFilter ref="A5:Q230">
    <filterColumn colId="13">
      <filters>
        <filter val="บึงกาฬ"/>
      </filters>
    </filterColumn>
    <filterColumn colId="14">
      <filters>
        <filter val="นอกกรอบ"/>
      </filters>
    </filterColumn>
  </autoFilter>
  <mergeCells count="4">
    <mergeCell ref="A1:N1"/>
    <mergeCell ref="A2:N2"/>
    <mergeCell ref="G3:I3"/>
    <mergeCell ref="O1:P3"/>
  </mergeCells>
  <pageMargins left="0.11811023622047245" right="0.11811023622047245" top="0.28000000000000003" bottom="0.11811023622047245" header="0.11811023622047245" footer="0.11811023622047245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5"/>
  <sheetViews>
    <sheetView workbookViewId="0">
      <selection sqref="A1:A225"/>
    </sheetView>
  </sheetViews>
  <sheetFormatPr defaultRowHeight="14.25"/>
  <cols>
    <col min="1" max="1" width="82.375" customWidth="1"/>
  </cols>
  <sheetData>
    <row r="1" spans="1:1">
      <c r="A1" t="s">
        <v>764</v>
      </c>
    </row>
    <row r="2" spans="1:1">
      <c r="A2" t="s">
        <v>1166</v>
      </c>
    </row>
    <row r="3" spans="1:1">
      <c r="A3" t="s">
        <v>1167</v>
      </c>
    </row>
    <row r="4" spans="1:1">
      <c r="A4" t="s">
        <v>772</v>
      </c>
    </row>
    <row r="5" spans="1:1">
      <c r="A5" t="s">
        <v>776</v>
      </c>
    </row>
    <row r="6" spans="1:1">
      <c r="A6" t="s">
        <v>779</v>
      </c>
    </row>
    <row r="7" spans="1:1">
      <c r="A7" t="s">
        <v>772</v>
      </c>
    </row>
    <row r="8" spans="1:1">
      <c r="A8" t="s">
        <v>783</v>
      </c>
    </row>
    <row r="9" spans="1:1">
      <c r="A9" t="s">
        <v>785</v>
      </c>
    </row>
    <row r="10" spans="1:1">
      <c r="A10" t="s">
        <v>787</v>
      </c>
    </row>
    <row r="11" spans="1:1">
      <c r="A11" t="s">
        <v>789</v>
      </c>
    </row>
    <row r="12" spans="1:1">
      <c r="A12" t="s">
        <v>793</v>
      </c>
    </row>
    <row r="13" spans="1:1">
      <c r="A13" t="s">
        <v>795</v>
      </c>
    </row>
    <row r="14" spans="1:1">
      <c r="A14" t="s">
        <v>797</v>
      </c>
    </row>
    <row r="15" spans="1:1">
      <c r="A15" t="s">
        <v>799</v>
      </c>
    </row>
    <row r="16" spans="1:1">
      <c r="A16" t="s">
        <v>785</v>
      </c>
    </row>
    <row r="17" spans="1:4">
      <c r="A17" t="s">
        <v>801</v>
      </c>
    </row>
    <row r="18" spans="1:4">
      <c r="A18" t="s">
        <v>805</v>
      </c>
    </row>
    <row r="19" spans="1:4">
      <c r="A19" t="s">
        <v>805</v>
      </c>
    </row>
    <row r="20" spans="1:4">
      <c r="A20" t="s">
        <v>808</v>
      </c>
    </row>
    <row r="21" spans="1:4">
      <c r="A21" t="s">
        <v>811</v>
      </c>
    </row>
    <row r="22" spans="1:4">
      <c r="A22" t="s">
        <v>813</v>
      </c>
    </row>
    <row r="23" spans="1:4">
      <c r="A23" t="s">
        <v>785</v>
      </c>
    </row>
    <row r="24" spans="1:4">
      <c r="A24" t="s">
        <v>799</v>
      </c>
      <c r="D24" t="s">
        <v>2792</v>
      </c>
    </row>
    <row r="25" spans="1:4">
      <c r="A25" t="s">
        <v>819</v>
      </c>
    </row>
    <row r="26" spans="1:4">
      <c r="A26" t="s">
        <v>822</v>
      </c>
    </row>
    <row r="27" spans="1:4">
      <c r="A27" t="s">
        <v>826</v>
      </c>
    </row>
    <row r="28" spans="1:4">
      <c r="A28" t="s">
        <v>822</v>
      </c>
    </row>
    <row r="29" spans="1:4">
      <c r="A29" t="s">
        <v>829</v>
      </c>
    </row>
    <row r="30" spans="1:4">
      <c r="A30" t="s">
        <v>831</v>
      </c>
    </row>
    <row r="31" spans="1:4">
      <c r="A31" t="s">
        <v>833</v>
      </c>
    </row>
    <row r="32" spans="1:4">
      <c r="A32" t="s">
        <v>835</v>
      </c>
    </row>
    <row r="33" spans="1:1">
      <c r="A33" t="s">
        <v>836</v>
      </c>
    </row>
    <row r="34" spans="1:1">
      <c r="A34" t="s">
        <v>838</v>
      </c>
    </row>
    <row r="35" spans="1:1">
      <c r="A35" t="s">
        <v>838</v>
      </c>
    </row>
    <row r="36" spans="1:1">
      <c r="A36" t="s">
        <v>838</v>
      </c>
    </row>
    <row r="37" spans="1:1">
      <c r="A37" t="s">
        <v>843</v>
      </c>
    </row>
    <row r="38" spans="1:1">
      <c r="A38" t="s">
        <v>844</v>
      </c>
    </row>
    <row r="39" spans="1:1">
      <c r="A39" t="s">
        <v>847</v>
      </c>
    </row>
    <row r="40" spans="1:1">
      <c r="A40" t="s">
        <v>847</v>
      </c>
    </row>
    <row r="41" spans="1:1">
      <c r="A41" t="s">
        <v>850</v>
      </c>
    </row>
    <row r="42" spans="1:1">
      <c r="A42" t="s">
        <v>852</v>
      </c>
    </row>
    <row r="43" spans="1:1">
      <c r="A43" t="s">
        <v>1164</v>
      </c>
    </row>
    <row r="44" spans="1:1">
      <c r="A44" t="s">
        <v>859</v>
      </c>
    </row>
    <row r="45" spans="1:1">
      <c r="A45" t="s">
        <v>767</v>
      </c>
    </row>
    <row r="46" spans="1:1">
      <c r="A46" t="s">
        <v>1165</v>
      </c>
    </row>
    <row r="47" spans="1:1">
      <c r="A47" t="s">
        <v>864</v>
      </c>
    </row>
    <row r="48" spans="1:1">
      <c r="A48" t="s">
        <v>867</v>
      </c>
    </row>
    <row r="49" spans="1:1">
      <c r="A49" t="s">
        <v>822</v>
      </c>
    </row>
    <row r="50" spans="1:1">
      <c r="A50" t="s">
        <v>822</v>
      </c>
    </row>
    <row r="51" spans="1:1">
      <c r="A51" t="s">
        <v>822</v>
      </c>
    </row>
    <row r="52" spans="1:1">
      <c r="A52" t="s">
        <v>1151</v>
      </c>
    </row>
    <row r="53" spans="1:1">
      <c r="A53" t="s">
        <v>875</v>
      </c>
    </row>
    <row r="54" spans="1:1">
      <c r="A54" t="s">
        <v>876</v>
      </c>
    </row>
    <row r="55" spans="1:1">
      <c r="A55" t="s">
        <v>877</v>
      </c>
    </row>
    <row r="56" spans="1:1">
      <c r="A56" t="s">
        <v>878</v>
      </c>
    </row>
    <row r="57" spans="1:1">
      <c r="A57" t="s">
        <v>878</v>
      </c>
    </row>
    <row r="58" spans="1:1">
      <c r="A58" t="s">
        <v>1163</v>
      </c>
    </row>
    <row r="59" spans="1:1">
      <c r="A59" t="s">
        <v>880</v>
      </c>
    </row>
    <row r="60" spans="1:1">
      <c r="A60" t="s">
        <v>881</v>
      </c>
    </row>
    <row r="61" spans="1:1">
      <c r="A61" t="s">
        <v>882</v>
      </c>
    </row>
    <row r="62" spans="1:1">
      <c r="A62" t="s">
        <v>884</v>
      </c>
    </row>
    <row r="63" spans="1:1">
      <c r="A63" t="s">
        <v>885</v>
      </c>
    </row>
    <row r="64" spans="1:1">
      <c r="A64" t="s">
        <v>886</v>
      </c>
    </row>
    <row r="65" spans="1:1">
      <c r="A65" t="s">
        <v>887</v>
      </c>
    </row>
    <row r="66" spans="1:1">
      <c r="A66" t="s">
        <v>888</v>
      </c>
    </row>
    <row r="67" spans="1:1">
      <c r="A67" t="s">
        <v>889</v>
      </c>
    </row>
    <row r="68" spans="1:1">
      <c r="A68" t="s">
        <v>892</v>
      </c>
    </row>
    <row r="69" spans="1:1">
      <c r="A69" t="s">
        <v>894</v>
      </c>
    </row>
    <row r="70" spans="1:1">
      <c r="A70" t="s">
        <v>885</v>
      </c>
    </row>
    <row r="71" spans="1:1">
      <c r="A71" t="s">
        <v>896</v>
      </c>
    </row>
    <row r="72" spans="1:1">
      <c r="A72" t="s">
        <v>897</v>
      </c>
    </row>
    <row r="73" spans="1:1">
      <c r="A73" t="s">
        <v>899</v>
      </c>
    </row>
    <row r="74" spans="1:1">
      <c r="A74" t="s">
        <v>884</v>
      </c>
    </row>
    <row r="75" spans="1:1">
      <c r="A75" t="s">
        <v>900</v>
      </c>
    </row>
    <row r="76" spans="1:1">
      <c r="A76" t="s">
        <v>885</v>
      </c>
    </row>
    <row r="77" spans="1:1">
      <c r="A77" t="s">
        <v>901</v>
      </c>
    </row>
    <row r="78" spans="1:1">
      <c r="A78" t="s">
        <v>902</v>
      </c>
    </row>
    <row r="79" spans="1:1">
      <c r="A79" t="s">
        <v>903</v>
      </c>
    </row>
    <row r="80" spans="1:1">
      <c r="A80" t="s">
        <v>897</v>
      </c>
    </row>
    <row r="81" spans="1:1">
      <c r="A81" t="s">
        <v>885</v>
      </c>
    </row>
    <row r="82" spans="1:1">
      <c r="A82" t="s">
        <v>904</v>
      </c>
    </row>
    <row r="83" spans="1:1">
      <c r="A83" t="s">
        <v>906</v>
      </c>
    </row>
    <row r="84" spans="1:1">
      <c r="A84" t="s">
        <v>907</v>
      </c>
    </row>
    <row r="85" spans="1:1">
      <c r="A85" t="s">
        <v>884</v>
      </c>
    </row>
    <row r="86" spans="1:1">
      <c r="A86" t="s">
        <v>838</v>
      </c>
    </row>
    <row r="87" spans="1:1">
      <c r="A87" t="s">
        <v>838</v>
      </c>
    </row>
    <row r="88" spans="1:1">
      <c r="A88" t="s">
        <v>910</v>
      </c>
    </row>
    <row r="89" spans="1:1">
      <c r="A89" t="s">
        <v>795</v>
      </c>
    </row>
    <row r="90" spans="1:1">
      <c r="A90" t="s">
        <v>911</v>
      </c>
    </row>
    <row r="91" spans="1:1">
      <c r="A91" t="s">
        <v>913</v>
      </c>
    </row>
    <row r="92" spans="1:1">
      <c r="A92" t="s">
        <v>914</v>
      </c>
    </row>
    <row r="93" spans="1:1">
      <c r="A93" t="s">
        <v>915</v>
      </c>
    </row>
    <row r="94" spans="1:1">
      <c r="A94" t="s">
        <v>918</v>
      </c>
    </row>
    <row r="95" spans="1:1">
      <c r="A95" t="s">
        <v>919</v>
      </c>
    </row>
    <row r="96" spans="1:1">
      <c r="A96" t="s">
        <v>843</v>
      </c>
    </row>
    <row r="97" spans="1:1">
      <c r="A97" t="s">
        <v>923</v>
      </c>
    </row>
    <row r="98" spans="1:1">
      <c r="A98" t="s">
        <v>838</v>
      </c>
    </row>
    <row r="99" spans="1:1">
      <c r="A99" t="s">
        <v>838</v>
      </c>
    </row>
    <row r="100" spans="1:1">
      <c r="A100" t="s">
        <v>927</v>
      </c>
    </row>
    <row r="101" spans="1:1">
      <c r="A101" t="s">
        <v>930</v>
      </c>
    </row>
    <row r="102" spans="1:1">
      <c r="A102" t="s">
        <v>932</v>
      </c>
    </row>
    <row r="103" spans="1:1">
      <c r="A103" t="s">
        <v>933</v>
      </c>
    </row>
    <row r="104" spans="1:1">
      <c r="A104" t="s">
        <v>935</v>
      </c>
    </row>
    <row r="105" spans="1:1">
      <c r="A105" t="s">
        <v>799</v>
      </c>
    </row>
    <row r="106" spans="1:1">
      <c r="A106" t="s">
        <v>847</v>
      </c>
    </row>
    <row r="107" spans="1:1">
      <c r="A107" t="s">
        <v>937</v>
      </c>
    </row>
    <row r="108" spans="1:1">
      <c r="A108" t="s">
        <v>847</v>
      </c>
    </row>
    <row r="109" spans="1:1">
      <c r="A109" t="s">
        <v>940</v>
      </c>
    </row>
    <row r="110" spans="1:1">
      <c r="A110" t="s">
        <v>942</v>
      </c>
    </row>
    <row r="111" spans="1:1">
      <c r="A111" t="s">
        <v>799</v>
      </c>
    </row>
    <row r="112" spans="1:1">
      <c r="A112" t="s">
        <v>946</v>
      </c>
    </row>
    <row r="113" spans="1:1">
      <c r="A113" t="s">
        <v>949</v>
      </c>
    </row>
    <row r="114" spans="1:1">
      <c r="A114" t="s">
        <v>1168</v>
      </c>
    </row>
    <row r="115" spans="1:1">
      <c r="A115" t="s">
        <v>953</v>
      </c>
    </row>
    <row r="116" spans="1:1">
      <c r="A116" t="s">
        <v>955</v>
      </c>
    </row>
    <row r="117" spans="1:1">
      <c r="A117" t="s">
        <v>957</v>
      </c>
    </row>
    <row r="118" spans="1:1">
      <c r="A118" t="s">
        <v>958</v>
      </c>
    </row>
    <row r="119" spans="1:1">
      <c r="A119" t="s">
        <v>959</v>
      </c>
    </row>
    <row r="120" spans="1:1">
      <c r="A120" t="s">
        <v>960</v>
      </c>
    </row>
    <row r="121" spans="1:1">
      <c r="A121" t="s">
        <v>1169</v>
      </c>
    </row>
    <row r="122" spans="1:1">
      <c r="A122" t="s">
        <v>1169</v>
      </c>
    </row>
    <row r="123" spans="1:1">
      <c r="A123" t="s">
        <v>1170</v>
      </c>
    </row>
    <row r="124" spans="1:1">
      <c r="A124" t="s">
        <v>966</v>
      </c>
    </row>
    <row r="125" spans="1:1">
      <c r="A125" t="s">
        <v>1171</v>
      </c>
    </row>
    <row r="126" spans="1:1">
      <c r="A126" t="s">
        <v>964</v>
      </c>
    </row>
    <row r="127" spans="1:1">
      <c r="A127" t="s">
        <v>1172</v>
      </c>
    </row>
    <row r="128" spans="1:1">
      <c r="A128" t="s">
        <v>1173</v>
      </c>
    </row>
    <row r="129" spans="1:1">
      <c r="A129" t="s">
        <v>1174</v>
      </c>
    </row>
    <row r="130" spans="1:1">
      <c r="A130" t="s">
        <v>1175</v>
      </c>
    </row>
    <row r="131" spans="1:1">
      <c r="A131" t="s">
        <v>971</v>
      </c>
    </row>
    <row r="132" spans="1:1">
      <c r="A132" t="s">
        <v>973</v>
      </c>
    </row>
    <row r="133" spans="1:1">
      <c r="A133" t="s">
        <v>973</v>
      </c>
    </row>
    <row r="134" spans="1:1">
      <c r="A134" t="s">
        <v>975</v>
      </c>
    </row>
    <row r="135" spans="1:1">
      <c r="A135" t="s">
        <v>975</v>
      </c>
    </row>
    <row r="136" spans="1:1">
      <c r="A136" t="s">
        <v>973</v>
      </c>
    </row>
    <row r="137" spans="1:1">
      <c r="A137" t="s">
        <v>976</v>
      </c>
    </row>
    <row r="138" spans="1:1">
      <c r="A138" t="s">
        <v>978</v>
      </c>
    </row>
    <row r="139" spans="1:1">
      <c r="A139" t="s">
        <v>981</v>
      </c>
    </row>
    <row r="140" spans="1:1">
      <c r="A140" t="s">
        <v>985</v>
      </c>
    </row>
    <row r="141" spans="1:1">
      <c r="A141" t="s">
        <v>838</v>
      </c>
    </row>
    <row r="142" spans="1:1">
      <c r="A142" t="s">
        <v>988</v>
      </c>
    </row>
    <row r="143" spans="1:1">
      <c r="A143" t="s">
        <v>875</v>
      </c>
    </row>
    <row r="144" spans="1:1">
      <c r="A144" t="s">
        <v>799</v>
      </c>
    </row>
    <row r="145" spans="1:1">
      <c r="A145" t="s">
        <v>990</v>
      </c>
    </row>
    <row r="146" spans="1:1">
      <c r="A146" t="s">
        <v>838</v>
      </c>
    </row>
    <row r="147" spans="1:1">
      <c r="A147" t="s">
        <v>991</v>
      </c>
    </row>
    <row r="148" spans="1:1">
      <c r="A148" t="s">
        <v>913</v>
      </c>
    </row>
    <row r="149" spans="1:1">
      <c r="A149" t="s">
        <v>992</v>
      </c>
    </row>
    <row r="150" spans="1:1">
      <c r="A150" t="s">
        <v>801</v>
      </c>
    </row>
    <row r="151" spans="1:1">
      <c r="A151" t="s">
        <v>801</v>
      </c>
    </row>
    <row r="152" spans="1:1">
      <c r="A152" t="s">
        <v>799</v>
      </c>
    </row>
    <row r="153" spans="1:1">
      <c r="A153" t="s">
        <v>838</v>
      </c>
    </row>
    <row r="154" spans="1:1">
      <c r="A154" t="s">
        <v>1001</v>
      </c>
    </row>
    <row r="155" spans="1:1">
      <c r="A155" t="s">
        <v>838</v>
      </c>
    </row>
    <row r="156" spans="1:1">
      <c r="A156" t="s">
        <v>847</v>
      </c>
    </row>
    <row r="157" spans="1:1">
      <c r="A157" t="s">
        <v>1005</v>
      </c>
    </row>
    <row r="158" spans="1:1">
      <c r="A158" t="s">
        <v>1005</v>
      </c>
    </row>
    <row r="159" spans="1:1">
      <c r="A159" t="s">
        <v>1006</v>
      </c>
    </row>
    <row r="160" spans="1:1">
      <c r="A160" t="s">
        <v>1008</v>
      </c>
    </row>
    <row r="161" spans="1:1">
      <c r="A161" t="s">
        <v>1152</v>
      </c>
    </row>
    <row r="162" spans="1:1">
      <c r="A162" t="s">
        <v>1012</v>
      </c>
    </row>
    <row r="163" spans="1:1">
      <c r="A163" t="s">
        <v>1012</v>
      </c>
    </row>
    <row r="164" spans="1:1">
      <c r="A164" t="s">
        <v>1153</v>
      </c>
    </row>
    <row r="165" spans="1:1">
      <c r="A165" t="s">
        <v>1015</v>
      </c>
    </row>
    <row r="166" spans="1:1">
      <c r="A166" t="s">
        <v>847</v>
      </c>
    </row>
    <row r="167" spans="1:1">
      <c r="A167" t="s">
        <v>1154</v>
      </c>
    </row>
    <row r="168" spans="1:1">
      <c r="A168" t="s">
        <v>1016</v>
      </c>
    </row>
    <row r="169" spans="1:1">
      <c r="A169" t="s">
        <v>1155</v>
      </c>
    </row>
    <row r="170" spans="1:1">
      <c r="A170" t="s">
        <v>1156</v>
      </c>
    </row>
    <row r="171" spans="1:1">
      <c r="A171" t="s">
        <v>1020</v>
      </c>
    </row>
    <row r="172" spans="1:1">
      <c r="A172" t="s">
        <v>1022</v>
      </c>
    </row>
    <row r="173" spans="1:1">
      <c r="A173" t="s">
        <v>1023</v>
      </c>
    </row>
    <row r="174" spans="1:1">
      <c r="A174" t="s">
        <v>838</v>
      </c>
    </row>
    <row r="175" spans="1:1">
      <c r="A175" t="s">
        <v>1161</v>
      </c>
    </row>
    <row r="176" spans="1:1">
      <c r="A176" t="s">
        <v>799</v>
      </c>
    </row>
    <row r="177" spans="1:1">
      <c r="A177" t="s">
        <v>1027</v>
      </c>
    </row>
    <row r="178" spans="1:1">
      <c r="A178" t="s">
        <v>838</v>
      </c>
    </row>
    <row r="179" spans="1:1">
      <c r="A179" t="s">
        <v>838</v>
      </c>
    </row>
    <row r="180" spans="1:1">
      <c r="A180" t="s">
        <v>838</v>
      </c>
    </row>
    <row r="181" spans="1:1">
      <c r="A181" t="s">
        <v>795</v>
      </c>
    </row>
    <row r="182" spans="1:1">
      <c r="A182" t="s">
        <v>1001</v>
      </c>
    </row>
    <row r="183" spans="1:1">
      <c r="A183" t="s">
        <v>1032</v>
      </c>
    </row>
    <row r="184" spans="1:1">
      <c r="A184" t="s">
        <v>1033</v>
      </c>
    </row>
    <row r="185" spans="1:1">
      <c r="A185" t="s">
        <v>1157</v>
      </c>
    </row>
    <row r="186" spans="1:1">
      <c r="A186" t="s">
        <v>1158</v>
      </c>
    </row>
    <row r="187" spans="1:1">
      <c r="A187" t="s">
        <v>930</v>
      </c>
    </row>
    <row r="188" spans="1:1">
      <c r="A188" t="s">
        <v>932</v>
      </c>
    </row>
    <row r="189" spans="1:1">
      <c r="A189" t="s">
        <v>838</v>
      </c>
    </row>
    <row r="190" spans="1:1">
      <c r="A190" t="s">
        <v>838</v>
      </c>
    </row>
    <row r="191" spans="1:1">
      <c r="A191" t="s">
        <v>1038</v>
      </c>
    </row>
    <row r="192" spans="1:1">
      <c r="A192" t="s">
        <v>847</v>
      </c>
    </row>
    <row r="193" spans="1:1">
      <c r="A193" t="s">
        <v>1042</v>
      </c>
    </row>
    <row r="194" spans="1:1">
      <c r="A194" t="s">
        <v>1044</v>
      </c>
    </row>
    <row r="195" spans="1:1">
      <c r="A195" t="s">
        <v>1001</v>
      </c>
    </row>
    <row r="196" spans="1:1">
      <c r="A196" t="s">
        <v>919</v>
      </c>
    </row>
    <row r="197" spans="1:1">
      <c r="A197" t="s">
        <v>1048</v>
      </c>
    </row>
    <row r="198" spans="1:1">
      <c r="A198" t="s">
        <v>799</v>
      </c>
    </row>
    <row r="199" spans="1:1">
      <c r="A199" t="s">
        <v>822</v>
      </c>
    </row>
    <row r="200" spans="1:1">
      <c r="A200" t="s">
        <v>822</v>
      </c>
    </row>
    <row r="201" spans="1:1">
      <c r="A201" t="s">
        <v>1054</v>
      </c>
    </row>
    <row r="202" spans="1:1">
      <c r="A202" t="s">
        <v>1056</v>
      </c>
    </row>
    <row r="203" spans="1:1">
      <c r="A203" t="s">
        <v>1162</v>
      </c>
    </row>
    <row r="204" spans="1:1">
      <c r="A204" t="s">
        <v>1001</v>
      </c>
    </row>
    <row r="205" spans="1:1">
      <c r="A205" t="s">
        <v>1060</v>
      </c>
    </row>
    <row r="206" spans="1:1">
      <c r="A206" t="s">
        <v>1069</v>
      </c>
    </row>
    <row r="207" spans="1:1">
      <c r="A207" t="s">
        <v>1070</v>
      </c>
    </row>
    <row r="208" spans="1:1">
      <c r="A208" t="s">
        <v>859</v>
      </c>
    </row>
    <row r="209" spans="1:1">
      <c r="A209" t="s">
        <v>1071</v>
      </c>
    </row>
    <row r="210" spans="1:1">
      <c r="A210" t="s">
        <v>1073</v>
      </c>
    </row>
    <row r="211" spans="1:1">
      <c r="A211" t="s">
        <v>1074</v>
      </c>
    </row>
    <row r="212" spans="1:1">
      <c r="A212" t="s">
        <v>1075</v>
      </c>
    </row>
    <row r="213" spans="1:1">
      <c r="A213" t="s">
        <v>1075</v>
      </c>
    </row>
    <row r="214" spans="1:1">
      <c r="A214" t="s">
        <v>1077</v>
      </c>
    </row>
    <row r="215" spans="1:1">
      <c r="A215" t="s">
        <v>1081</v>
      </c>
    </row>
    <row r="216" spans="1:1">
      <c r="A216" t="s">
        <v>1081</v>
      </c>
    </row>
    <row r="217" spans="1:1">
      <c r="A217" t="s">
        <v>1081</v>
      </c>
    </row>
    <row r="218" spans="1:1">
      <c r="A218" t="s">
        <v>1084</v>
      </c>
    </row>
    <row r="219" spans="1:1">
      <c r="A219" t="s">
        <v>1085</v>
      </c>
    </row>
    <row r="220" spans="1:1">
      <c r="A220" t="s">
        <v>822</v>
      </c>
    </row>
    <row r="221" spans="1:1">
      <c r="A221" t="s">
        <v>1160</v>
      </c>
    </row>
    <row r="222" spans="1:1">
      <c r="A222" t="s">
        <v>1159</v>
      </c>
    </row>
    <row r="223" spans="1:1">
      <c r="A223" t="s">
        <v>1091</v>
      </c>
    </row>
    <row r="224" spans="1:1">
      <c r="A224" t="s">
        <v>1099</v>
      </c>
    </row>
    <row r="225" spans="1:1">
      <c r="A225" t="s">
        <v>1111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3"/>
  <sheetViews>
    <sheetView workbookViewId="0">
      <selection sqref="A1:B763"/>
    </sheetView>
  </sheetViews>
  <sheetFormatPr defaultRowHeight="14.25"/>
  <cols>
    <col min="1" max="1" width="114.25" customWidth="1"/>
  </cols>
  <sheetData>
    <row r="1" spans="1:2">
      <c r="A1" t="s">
        <v>1181</v>
      </c>
      <c r="B1" t="s">
        <v>1180</v>
      </c>
    </row>
    <row r="2" spans="1:2">
      <c r="A2" t="s">
        <v>1183</v>
      </c>
      <c r="B2" t="s">
        <v>1182</v>
      </c>
    </row>
    <row r="3" spans="1:2">
      <c r="A3" t="s">
        <v>1185</v>
      </c>
      <c r="B3" t="s">
        <v>1184</v>
      </c>
    </row>
    <row r="4" spans="1:2">
      <c r="A4" t="s">
        <v>1187</v>
      </c>
      <c r="B4" t="s">
        <v>1186</v>
      </c>
    </row>
    <row r="5" spans="1:2">
      <c r="A5" t="s">
        <v>1189</v>
      </c>
      <c r="B5" t="s">
        <v>1188</v>
      </c>
    </row>
    <row r="6" spans="1:2">
      <c r="A6" t="s">
        <v>1191</v>
      </c>
      <c r="B6" t="s">
        <v>1190</v>
      </c>
    </row>
    <row r="7" spans="1:2">
      <c r="A7" t="s">
        <v>1193</v>
      </c>
      <c r="B7" t="s">
        <v>1192</v>
      </c>
    </row>
    <row r="8" spans="1:2">
      <c r="A8" t="s">
        <v>1195</v>
      </c>
      <c r="B8" t="s">
        <v>1194</v>
      </c>
    </row>
    <row r="9" spans="1:2">
      <c r="A9" t="s">
        <v>1197</v>
      </c>
      <c r="B9" t="s">
        <v>1196</v>
      </c>
    </row>
    <row r="10" spans="1:2">
      <c r="A10" t="s">
        <v>1199</v>
      </c>
      <c r="B10" t="s">
        <v>1198</v>
      </c>
    </row>
    <row r="11" spans="1:2">
      <c r="A11" t="s">
        <v>1201</v>
      </c>
      <c r="B11" t="s">
        <v>1200</v>
      </c>
    </row>
    <row r="12" spans="1:2">
      <c r="A12" t="s">
        <v>1203</v>
      </c>
      <c r="B12" t="s">
        <v>1202</v>
      </c>
    </row>
    <row r="13" spans="1:2">
      <c r="A13" t="s">
        <v>1205</v>
      </c>
      <c r="B13" t="s">
        <v>1204</v>
      </c>
    </row>
    <row r="14" spans="1:2">
      <c r="A14" t="s">
        <v>1207</v>
      </c>
      <c r="B14" t="s">
        <v>1206</v>
      </c>
    </row>
    <row r="15" spans="1:2">
      <c r="A15" t="s">
        <v>1209</v>
      </c>
      <c r="B15" t="s">
        <v>1208</v>
      </c>
    </row>
    <row r="16" spans="1:2">
      <c r="A16" t="s">
        <v>1211</v>
      </c>
      <c r="B16" t="s">
        <v>1210</v>
      </c>
    </row>
    <row r="17" spans="1:2">
      <c r="A17" t="s">
        <v>1213</v>
      </c>
      <c r="B17" t="s">
        <v>1212</v>
      </c>
    </row>
    <row r="18" spans="1:2">
      <c r="A18" t="s">
        <v>1215</v>
      </c>
      <c r="B18" t="s">
        <v>1214</v>
      </c>
    </row>
    <row r="19" spans="1:2">
      <c r="A19" t="s">
        <v>1217</v>
      </c>
      <c r="B19" t="s">
        <v>1216</v>
      </c>
    </row>
    <row r="20" spans="1:2">
      <c r="A20" t="s">
        <v>1219</v>
      </c>
      <c r="B20" t="s">
        <v>1218</v>
      </c>
    </row>
    <row r="21" spans="1:2">
      <c r="A21" t="s">
        <v>1221</v>
      </c>
      <c r="B21" t="s">
        <v>1220</v>
      </c>
    </row>
    <row r="22" spans="1:2">
      <c r="A22" t="s">
        <v>1223</v>
      </c>
      <c r="B22" t="s">
        <v>1222</v>
      </c>
    </row>
    <row r="23" spans="1:2">
      <c r="A23" t="s">
        <v>1225</v>
      </c>
      <c r="B23" t="s">
        <v>1224</v>
      </c>
    </row>
    <row r="24" spans="1:2">
      <c r="A24" t="s">
        <v>1227</v>
      </c>
      <c r="B24" t="s">
        <v>1226</v>
      </c>
    </row>
    <row r="25" spans="1:2">
      <c r="A25" t="s">
        <v>1229</v>
      </c>
      <c r="B25" t="s">
        <v>1228</v>
      </c>
    </row>
    <row r="26" spans="1:2">
      <c r="A26" t="s">
        <v>1231</v>
      </c>
      <c r="B26" t="s">
        <v>1230</v>
      </c>
    </row>
    <row r="27" spans="1:2">
      <c r="A27" t="s">
        <v>1233</v>
      </c>
      <c r="B27" t="s">
        <v>1232</v>
      </c>
    </row>
    <row r="28" spans="1:2">
      <c r="A28" t="s">
        <v>1235</v>
      </c>
      <c r="B28" t="s">
        <v>1234</v>
      </c>
    </row>
    <row r="29" spans="1:2">
      <c r="A29" t="s">
        <v>1237</v>
      </c>
      <c r="B29" t="s">
        <v>1236</v>
      </c>
    </row>
    <row r="30" spans="1:2">
      <c r="A30" t="s">
        <v>1239</v>
      </c>
      <c r="B30" t="s">
        <v>1238</v>
      </c>
    </row>
    <row r="31" spans="1:2">
      <c r="A31" t="s">
        <v>1241</v>
      </c>
      <c r="B31" t="s">
        <v>1240</v>
      </c>
    </row>
    <row r="32" spans="1:2">
      <c r="A32" t="s">
        <v>1179</v>
      </c>
      <c r="B32" t="s">
        <v>1242</v>
      </c>
    </row>
    <row r="33" spans="1:2">
      <c r="A33" t="s">
        <v>1244</v>
      </c>
      <c r="B33" t="s">
        <v>1243</v>
      </c>
    </row>
    <row r="34" spans="1:2">
      <c r="A34" t="s">
        <v>1246</v>
      </c>
      <c r="B34" t="s">
        <v>1245</v>
      </c>
    </row>
    <row r="35" spans="1:2">
      <c r="A35" t="s">
        <v>1248</v>
      </c>
      <c r="B35" t="s">
        <v>1247</v>
      </c>
    </row>
    <row r="36" spans="1:2">
      <c r="A36" t="s">
        <v>1178</v>
      </c>
      <c r="B36" t="s">
        <v>1249</v>
      </c>
    </row>
    <row r="37" spans="1:2">
      <c r="A37" t="s">
        <v>1251</v>
      </c>
      <c r="B37" t="s">
        <v>1250</v>
      </c>
    </row>
    <row r="38" spans="1:2">
      <c r="A38" t="s">
        <v>1253</v>
      </c>
      <c r="B38" t="s">
        <v>1252</v>
      </c>
    </row>
    <row r="39" spans="1:2">
      <c r="A39" t="s">
        <v>1255</v>
      </c>
      <c r="B39" t="s">
        <v>1254</v>
      </c>
    </row>
    <row r="40" spans="1:2">
      <c r="A40" t="s">
        <v>1257</v>
      </c>
      <c r="B40" t="s">
        <v>1256</v>
      </c>
    </row>
    <row r="41" spans="1:2">
      <c r="A41" t="s">
        <v>1259</v>
      </c>
      <c r="B41" t="s">
        <v>1258</v>
      </c>
    </row>
    <row r="42" spans="1:2">
      <c r="A42" t="s">
        <v>1261</v>
      </c>
      <c r="B42" t="s">
        <v>1260</v>
      </c>
    </row>
    <row r="43" spans="1:2">
      <c r="A43" t="s">
        <v>1263</v>
      </c>
      <c r="B43" t="s">
        <v>1262</v>
      </c>
    </row>
    <row r="44" spans="1:2">
      <c r="A44" t="s">
        <v>1265</v>
      </c>
      <c r="B44" t="s">
        <v>1264</v>
      </c>
    </row>
    <row r="45" spans="1:2">
      <c r="A45" t="s">
        <v>1267</v>
      </c>
      <c r="B45" t="s">
        <v>1266</v>
      </c>
    </row>
    <row r="46" spans="1:2">
      <c r="A46" t="s">
        <v>1269</v>
      </c>
      <c r="B46" t="s">
        <v>1268</v>
      </c>
    </row>
    <row r="47" spans="1:2">
      <c r="A47" t="s">
        <v>1271</v>
      </c>
      <c r="B47" t="s">
        <v>1270</v>
      </c>
    </row>
    <row r="48" spans="1:2">
      <c r="A48" t="s">
        <v>1273</v>
      </c>
      <c r="B48" t="s">
        <v>1272</v>
      </c>
    </row>
    <row r="49" spans="1:2">
      <c r="A49" t="s">
        <v>1275</v>
      </c>
      <c r="B49" t="s">
        <v>1274</v>
      </c>
    </row>
    <row r="50" spans="1:2">
      <c r="A50" t="s">
        <v>1277</v>
      </c>
      <c r="B50" t="s">
        <v>1276</v>
      </c>
    </row>
    <row r="51" spans="1:2">
      <c r="A51" t="s">
        <v>1279</v>
      </c>
      <c r="B51" t="s">
        <v>1278</v>
      </c>
    </row>
    <row r="52" spans="1:2">
      <c r="A52" t="s">
        <v>1281</v>
      </c>
      <c r="B52" t="s">
        <v>1280</v>
      </c>
    </row>
    <row r="53" spans="1:2">
      <c r="A53" t="s">
        <v>1283</v>
      </c>
      <c r="B53" t="s">
        <v>1282</v>
      </c>
    </row>
    <row r="54" spans="1:2">
      <c r="A54" t="s">
        <v>1285</v>
      </c>
      <c r="B54" t="s">
        <v>1284</v>
      </c>
    </row>
    <row r="55" spans="1:2">
      <c r="A55" t="s">
        <v>1287</v>
      </c>
      <c r="B55" t="s">
        <v>1286</v>
      </c>
    </row>
    <row r="56" spans="1:2">
      <c r="A56" t="s">
        <v>1289</v>
      </c>
      <c r="B56" t="s">
        <v>1288</v>
      </c>
    </row>
    <row r="57" spans="1:2">
      <c r="A57" t="s">
        <v>1291</v>
      </c>
      <c r="B57" t="s">
        <v>1290</v>
      </c>
    </row>
    <row r="58" spans="1:2">
      <c r="A58" t="s">
        <v>1293</v>
      </c>
      <c r="B58" t="s">
        <v>1292</v>
      </c>
    </row>
    <row r="59" spans="1:2">
      <c r="A59" t="s">
        <v>1295</v>
      </c>
      <c r="B59" t="s">
        <v>1294</v>
      </c>
    </row>
    <row r="60" spans="1:2">
      <c r="A60" t="s">
        <v>1297</v>
      </c>
      <c r="B60" t="s">
        <v>1296</v>
      </c>
    </row>
    <row r="61" spans="1:2">
      <c r="A61" t="s">
        <v>1299</v>
      </c>
      <c r="B61" t="s">
        <v>1298</v>
      </c>
    </row>
    <row r="62" spans="1:2">
      <c r="A62" t="s">
        <v>1301</v>
      </c>
      <c r="B62" t="s">
        <v>1300</v>
      </c>
    </row>
    <row r="63" spans="1:2">
      <c r="A63" t="s">
        <v>1303</v>
      </c>
      <c r="B63" t="s">
        <v>1302</v>
      </c>
    </row>
    <row r="64" spans="1:2">
      <c r="A64" t="s">
        <v>1305</v>
      </c>
      <c r="B64" t="s">
        <v>1304</v>
      </c>
    </row>
    <row r="65" spans="1:2">
      <c r="A65" t="s">
        <v>1307</v>
      </c>
      <c r="B65" t="s">
        <v>1306</v>
      </c>
    </row>
    <row r="66" spans="1:2">
      <c r="A66" t="s">
        <v>1309</v>
      </c>
      <c r="B66" t="s">
        <v>1308</v>
      </c>
    </row>
    <row r="67" spans="1:2">
      <c r="A67" t="s">
        <v>1311</v>
      </c>
      <c r="B67" t="s">
        <v>1310</v>
      </c>
    </row>
    <row r="68" spans="1:2">
      <c r="A68" t="s">
        <v>1313</v>
      </c>
      <c r="B68" t="s">
        <v>1312</v>
      </c>
    </row>
    <row r="69" spans="1:2">
      <c r="A69" t="s">
        <v>1315</v>
      </c>
      <c r="B69" t="s">
        <v>1314</v>
      </c>
    </row>
    <row r="70" spans="1:2">
      <c r="A70" t="s">
        <v>1317</v>
      </c>
      <c r="B70" t="s">
        <v>1316</v>
      </c>
    </row>
    <row r="71" spans="1:2">
      <c r="A71" t="s">
        <v>1319</v>
      </c>
      <c r="B71" t="s">
        <v>1318</v>
      </c>
    </row>
    <row r="72" spans="1:2">
      <c r="A72" t="s">
        <v>24</v>
      </c>
      <c r="B72" t="s">
        <v>1320</v>
      </c>
    </row>
    <row r="73" spans="1:2">
      <c r="A73" t="s">
        <v>1322</v>
      </c>
      <c r="B73" t="s">
        <v>1321</v>
      </c>
    </row>
    <row r="74" spans="1:2">
      <c r="A74" t="s">
        <v>1324</v>
      </c>
      <c r="B74" t="s">
        <v>1323</v>
      </c>
    </row>
    <row r="75" spans="1:2">
      <c r="A75" t="s">
        <v>1326</v>
      </c>
      <c r="B75" t="s">
        <v>1325</v>
      </c>
    </row>
    <row r="76" spans="1:2">
      <c r="A76" t="s">
        <v>1328</v>
      </c>
      <c r="B76" t="s">
        <v>1327</v>
      </c>
    </row>
    <row r="77" spans="1:2">
      <c r="A77" t="s">
        <v>1330</v>
      </c>
      <c r="B77" t="s">
        <v>1329</v>
      </c>
    </row>
    <row r="78" spans="1:2">
      <c r="A78" t="s">
        <v>1332</v>
      </c>
      <c r="B78" t="s">
        <v>1331</v>
      </c>
    </row>
    <row r="79" spans="1:2">
      <c r="A79" t="s">
        <v>1334</v>
      </c>
      <c r="B79" t="s">
        <v>1333</v>
      </c>
    </row>
    <row r="80" spans="1:2">
      <c r="A80" t="s">
        <v>1336</v>
      </c>
      <c r="B80" t="s">
        <v>1335</v>
      </c>
    </row>
    <row r="81" spans="1:2">
      <c r="A81" t="s">
        <v>1338</v>
      </c>
      <c r="B81" t="s">
        <v>1337</v>
      </c>
    </row>
    <row r="82" spans="1:2">
      <c r="A82" t="s">
        <v>1340</v>
      </c>
      <c r="B82" t="s">
        <v>1339</v>
      </c>
    </row>
    <row r="83" spans="1:2">
      <c r="A83" t="s">
        <v>1342</v>
      </c>
      <c r="B83" t="s">
        <v>1341</v>
      </c>
    </row>
    <row r="84" spans="1:2">
      <c r="A84" t="s">
        <v>1344</v>
      </c>
      <c r="B84" t="s">
        <v>1343</v>
      </c>
    </row>
    <row r="85" spans="1:2">
      <c r="A85" t="s">
        <v>1346</v>
      </c>
      <c r="B85" t="s">
        <v>1345</v>
      </c>
    </row>
    <row r="86" spans="1:2">
      <c r="A86" t="s">
        <v>1348</v>
      </c>
      <c r="B86" t="s">
        <v>1347</v>
      </c>
    </row>
    <row r="87" spans="1:2">
      <c r="A87" t="s">
        <v>335</v>
      </c>
      <c r="B87" t="s">
        <v>1349</v>
      </c>
    </row>
    <row r="88" spans="1:2">
      <c r="A88" t="s">
        <v>1351</v>
      </c>
      <c r="B88" t="s">
        <v>1350</v>
      </c>
    </row>
    <row r="89" spans="1:2">
      <c r="A89" t="s">
        <v>1353</v>
      </c>
      <c r="B89" t="s">
        <v>1352</v>
      </c>
    </row>
    <row r="90" spans="1:2">
      <c r="A90" t="s">
        <v>1355</v>
      </c>
      <c r="B90" t="s">
        <v>1354</v>
      </c>
    </row>
    <row r="91" spans="1:2">
      <c r="A91" t="s">
        <v>1357</v>
      </c>
      <c r="B91" t="s">
        <v>1356</v>
      </c>
    </row>
    <row r="92" spans="1:2">
      <c r="A92" t="s">
        <v>1359</v>
      </c>
      <c r="B92" t="s">
        <v>1358</v>
      </c>
    </row>
    <row r="93" spans="1:2">
      <c r="A93" t="s">
        <v>1361</v>
      </c>
      <c r="B93" t="s">
        <v>1360</v>
      </c>
    </row>
    <row r="94" spans="1:2">
      <c r="A94" t="s">
        <v>1363</v>
      </c>
      <c r="B94" t="s">
        <v>1362</v>
      </c>
    </row>
    <row r="95" spans="1:2">
      <c r="A95" t="s">
        <v>1365</v>
      </c>
      <c r="B95" t="s">
        <v>1364</v>
      </c>
    </row>
    <row r="96" spans="1:2">
      <c r="A96" t="s">
        <v>1367</v>
      </c>
      <c r="B96" t="s">
        <v>1366</v>
      </c>
    </row>
    <row r="97" spans="1:2">
      <c r="A97" t="s">
        <v>1369</v>
      </c>
      <c r="B97" t="s">
        <v>1368</v>
      </c>
    </row>
    <row r="98" spans="1:2">
      <c r="A98" t="s">
        <v>1371</v>
      </c>
      <c r="B98" t="s">
        <v>1370</v>
      </c>
    </row>
    <row r="99" spans="1:2">
      <c r="A99" t="s">
        <v>1373</v>
      </c>
      <c r="B99" t="s">
        <v>1372</v>
      </c>
    </row>
    <row r="100" spans="1:2">
      <c r="A100" t="s">
        <v>1375</v>
      </c>
      <c r="B100" t="s">
        <v>1374</v>
      </c>
    </row>
    <row r="101" spans="1:2">
      <c r="A101" t="s">
        <v>1377</v>
      </c>
      <c r="B101" t="s">
        <v>1376</v>
      </c>
    </row>
    <row r="102" spans="1:2">
      <c r="A102" t="s">
        <v>1379</v>
      </c>
      <c r="B102" t="s">
        <v>1378</v>
      </c>
    </row>
    <row r="103" spans="1:2">
      <c r="A103" t="s">
        <v>1381</v>
      </c>
      <c r="B103" t="s">
        <v>1380</v>
      </c>
    </row>
    <row r="104" spans="1:2">
      <c r="A104" t="s">
        <v>1383</v>
      </c>
      <c r="B104" t="s">
        <v>1382</v>
      </c>
    </row>
    <row r="105" spans="1:2">
      <c r="A105" t="s">
        <v>1385</v>
      </c>
      <c r="B105" t="s">
        <v>1384</v>
      </c>
    </row>
    <row r="106" spans="1:2">
      <c r="A106" t="s">
        <v>1061</v>
      </c>
      <c r="B106" t="s">
        <v>1386</v>
      </c>
    </row>
    <row r="107" spans="1:2">
      <c r="A107" t="s">
        <v>1388</v>
      </c>
      <c r="B107" t="s">
        <v>1387</v>
      </c>
    </row>
    <row r="108" spans="1:2">
      <c r="A108" t="s">
        <v>1390</v>
      </c>
      <c r="B108" t="s">
        <v>1389</v>
      </c>
    </row>
    <row r="109" spans="1:2">
      <c r="A109" t="s">
        <v>188</v>
      </c>
      <c r="B109" t="s">
        <v>1391</v>
      </c>
    </row>
    <row r="110" spans="1:2">
      <c r="A110" t="s">
        <v>319</v>
      </c>
      <c r="B110" t="s">
        <v>1392</v>
      </c>
    </row>
    <row r="111" spans="1:2">
      <c r="A111" t="s">
        <v>1394</v>
      </c>
      <c r="B111" t="s">
        <v>1393</v>
      </c>
    </row>
    <row r="112" spans="1:2">
      <c r="A112" t="s">
        <v>188</v>
      </c>
      <c r="B112" t="s">
        <v>1395</v>
      </c>
    </row>
    <row r="113" spans="1:2">
      <c r="A113" t="s">
        <v>1397</v>
      </c>
      <c r="B113" t="s">
        <v>1396</v>
      </c>
    </row>
    <row r="114" spans="1:2">
      <c r="A114" t="s">
        <v>151</v>
      </c>
      <c r="B114" t="s">
        <v>1398</v>
      </c>
    </row>
    <row r="115" spans="1:2">
      <c r="A115" t="s">
        <v>714</v>
      </c>
      <c r="B115" t="s">
        <v>1399</v>
      </c>
    </row>
    <row r="116" spans="1:2">
      <c r="A116" t="s">
        <v>1401</v>
      </c>
      <c r="B116" t="s">
        <v>1400</v>
      </c>
    </row>
    <row r="117" spans="1:2">
      <c r="A117" t="s">
        <v>1403</v>
      </c>
      <c r="B117" t="s">
        <v>1402</v>
      </c>
    </row>
    <row r="118" spans="1:2">
      <c r="A118" t="s">
        <v>1405</v>
      </c>
      <c r="B118" t="s">
        <v>1404</v>
      </c>
    </row>
    <row r="119" spans="1:2">
      <c r="A119" t="s">
        <v>1407</v>
      </c>
      <c r="B119" t="s">
        <v>1406</v>
      </c>
    </row>
    <row r="120" spans="1:2">
      <c r="A120" t="s">
        <v>1409</v>
      </c>
      <c r="B120" t="s">
        <v>1408</v>
      </c>
    </row>
    <row r="121" spans="1:2">
      <c r="A121" t="s">
        <v>1411</v>
      </c>
      <c r="B121" t="s">
        <v>1410</v>
      </c>
    </row>
    <row r="122" spans="1:2">
      <c r="A122" t="s">
        <v>1413</v>
      </c>
      <c r="B122" t="s">
        <v>1412</v>
      </c>
    </row>
    <row r="123" spans="1:2">
      <c r="A123" t="s">
        <v>1415</v>
      </c>
      <c r="B123" t="s">
        <v>1414</v>
      </c>
    </row>
    <row r="124" spans="1:2">
      <c r="A124" t="s">
        <v>1417</v>
      </c>
      <c r="B124" t="s">
        <v>1416</v>
      </c>
    </row>
    <row r="125" spans="1:2">
      <c r="A125" t="s">
        <v>1419</v>
      </c>
      <c r="B125" t="s">
        <v>1418</v>
      </c>
    </row>
    <row r="126" spans="1:2">
      <c r="A126" t="s">
        <v>664</v>
      </c>
      <c r="B126" t="s">
        <v>1420</v>
      </c>
    </row>
    <row r="127" spans="1:2">
      <c r="A127" t="s">
        <v>1422</v>
      </c>
      <c r="B127" t="s">
        <v>1421</v>
      </c>
    </row>
    <row r="128" spans="1:2">
      <c r="A128" t="s">
        <v>1424</v>
      </c>
      <c r="B128" t="s">
        <v>1423</v>
      </c>
    </row>
    <row r="129" spans="1:2">
      <c r="A129" t="s">
        <v>1426</v>
      </c>
      <c r="B129" t="s">
        <v>1425</v>
      </c>
    </row>
    <row r="130" spans="1:2">
      <c r="A130" t="s">
        <v>1428</v>
      </c>
      <c r="B130" t="s">
        <v>1427</v>
      </c>
    </row>
    <row r="131" spans="1:2">
      <c r="A131" t="s">
        <v>1430</v>
      </c>
      <c r="B131" t="s">
        <v>1429</v>
      </c>
    </row>
    <row r="132" spans="1:2">
      <c r="A132" t="s">
        <v>1432</v>
      </c>
      <c r="B132" t="s">
        <v>1431</v>
      </c>
    </row>
    <row r="133" spans="1:2">
      <c r="A133" t="s">
        <v>1434</v>
      </c>
      <c r="B133" t="s">
        <v>1433</v>
      </c>
    </row>
    <row r="134" spans="1:2">
      <c r="A134" t="s">
        <v>1436</v>
      </c>
      <c r="B134" t="s">
        <v>1435</v>
      </c>
    </row>
    <row r="135" spans="1:2">
      <c r="A135" t="s">
        <v>1438</v>
      </c>
      <c r="B135" t="s">
        <v>1437</v>
      </c>
    </row>
    <row r="136" spans="1:2">
      <c r="A136" t="s">
        <v>1440</v>
      </c>
      <c r="B136" t="s">
        <v>1439</v>
      </c>
    </row>
    <row r="137" spans="1:2">
      <c r="A137" t="s">
        <v>1442</v>
      </c>
      <c r="B137" t="s">
        <v>1441</v>
      </c>
    </row>
    <row r="138" spans="1:2">
      <c r="A138" t="s">
        <v>1444</v>
      </c>
      <c r="B138" t="s">
        <v>1443</v>
      </c>
    </row>
    <row r="139" spans="1:2">
      <c r="A139" t="s">
        <v>1446</v>
      </c>
      <c r="B139" t="s">
        <v>1445</v>
      </c>
    </row>
    <row r="140" spans="1:2">
      <c r="A140" t="s">
        <v>1448</v>
      </c>
      <c r="B140" t="s">
        <v>1447</v>
      </c>
    </row>
    <row r="141" spans="1:2">
      <c r="A141" t="s">
        <v>1450</v>
      </c>
      <c r="B141" t="s">
        <v>1449</v>
      </c>
    </row>
    <row r="142" spans="1:2">
      <c r="A142" t="s">
        <v>1452</v>
      </c>
      <c r="B142" t="s">
        <v>1451</v>
      </c>
    </row>
    <row r="143" spans="1:2">
      <c r="A143" t="s">
        <v>1454</v>
      </c>
      <c r="B143" t="s">
        <v>1453</v>
      </c>
    </row>
    <row r="144" spans="1:2">
      <c r="A144" t="s">
        <v>1456</v>
      </c>
      <c r="B144" t="s">
        <v>1455</v>
      </c>
    </row>
    <row r="145" spans="1:2">
      <c r="A145" t="s">
        <v>1458</v>
      </c>
      <c r="B145" t="s">
        <v>1457</v>
      </c>
    </row>
    <row r="146" spans="1:2">
      <c r="A146" t="s">
        <v>1460</v>
      </c>
      <c r="B146" t="s">
        <v>1459</v>
      </c>
    </row>
    <row r="147" spans="1:2">
      <c r="A147" t="s">
        <v>1462</v>
      </c>
      <c r="B147" t="s">
        <v>1461</v>
      </c>
    </row>
    <row r="148" spans="1:2">
      <c r="A148" t="s">
        <v>1464</v>
      </c>
      <c r="B148" t="s">
        <v>1463</v>
      </c>
    </row>
    <row r="149" spans="1:2">
      <c r="A149" t="s">
        <v>1466</v>
      </c>
      <c r="B149" t="s">
        <v>1465</v>
      </c>
    </row>
    <row r="150" spans="1:2">
      <c r="A150" t="s">
        <v>1468</v>
      </c>
      <c r="B150" t="s">
        <v>1467</v>
      </c>
    </row>
    <row r="151" spans="1:2">
      <c r="A151" t="s">
        <v>1470</v>
      </c>
      <c r="B151" t="s">
        <v>1469</v>
      </c>
    </row>
    <row r="152" spans="1:2">
      <c r="A152" t="s">
        <v>1472</v>
      </c>
      <c r="B152" t="s">
        <v>1471</v>
      </c>
    </row>
    <row r="153" spans="1:2">
      <c r="A153" t="s">
        <v>1474</v>
      </c>
      <c r="B153" t="s">
        <v>1473</v>
      </c>
    </row>
    <row r="154" spans="1:2">
      <c r="A154" t="s">
        <v>1476</v>
      </c>
      <c r="B154" t="s">
        <v>1475</v>
      </c>
    </row>
    <row r="155" spans="1:2">
      <c r="A155" t="s">
        <v>1478</v>
      </c>
      <c r="B155" t="s">
        <v>1477</v>
      </c>
    </row>
    <row r="156" spans="1:2">
      <c r="A156" t="s">
        <v>1480</v>
      </c>
      <c r="B156" t="s">
        <v>1479</v>
      </c>
    </row>
    <row r="157" spans="1:2">
      <c r="A157" t="s">
        <v>1482</v>
      </c>
      <c r="B157" t="s">
        <v>1481</v>
      </c>
    </row>
    <row r="158" spans="1:2">
      <c r="A158" t="s">
        <v>1484</v>
      </c>
      <c r="B158" t="s">
        <v>1483</v>
      </c>
    </row>
    <row r="159" spans="1:2">
      <c r="A159" t="s">
        <v>1486</v>
      </c>
      <c r="B159" t="s">
        <v>1485</v>
      </c>
    </row>
    <row r="160" spans="1:2">
      <c r="A160" t="s">
        <v>1488</v>
      </c>
      <c r="B160" t="s">
        <v>1487</v>
      </c>
    </row>
    <row r="161" spans="1:2">
      <c r="A161" t="s">
        <v>1490</v>
      </c>
      <c r="B161" t="s">
        <v>1489</v>
      </c>
    </row>
    <row r="162" spans="1:2">
      <c r="A162" t="s">
        <v>1492</v>
      </c>
      <c r="B162" t="s">
        <v>1491</v>
      </c>
    </row>
    <row r="163" spans="1:2">
      <c r="A163" t="s">
        <v>1494</v>
      </c>
      <c r="B163" t="s">
        <v>1493</v>
      </c>
    </row>
    <row r="164" spans="1:2">
      <c r="A164" t="s">
        <v>1496</v>
      </c>
      <c r="B164" t="s">
        <v>1495</v>
      </c>
    </row>
    <row r="165" spans="1:2">
      <c r="A165" t="s">
        <v>1498</v>
      </c>
      <c r="B165" t="s">
        <v>1497</v>
      </c>
    </row>
    <row r="166" spans="1:2">
      <c r="A166" t="s">
        <v>1500</v>
      </c>
      <c r="B166" t="s">
        <v>1499</v>
      </c>
    </row>
    <row r="167" spans="1:2">
      <c r="A167" t="s">
        <v>1502</v>
      </c>
      <c r="B167" t="s">
        <v>1501</v>
      </c>
    </row>
    <row r="168" spans="1:2">
      <c r="A168" t="s">
        <v>1504</v>
      </c>
      <c r="B168" t="s">
        <v>1503</v>
      </c>
    </row>
    <row r="169" spans="1:2">
      <c r="A169" t="s">
        <v>1506</v>
      </c>
      <c r="B169" t="s">
        <v>1505</v>
      </c>
    </row>
    <row r="170" spans="1:2">
      <c r="A170" t="s">
        <v>1508</v>
      </c>
      <c r="B170" t="s">
        <v>1507</v>
      </c>
    </row>
    <row r="171" spans="1:2">
      <c r="A171" t="s">
        <v>1510</v>
      </c>
      <c r="B171" t="s">
        <v>1509</v>
      </c>
    </row>
    <row r="172" spans="1:2">
      <c r="A172" t="s">
        <v>1512</v>
      </c>
      <c r="B172" t="s">
        <v>1511</v>
      </c>
    </row>
    <row r="173" spans="1:2">
      <c r="A173" t="s">
        <v>1514</v>
      </c>
      <c r="B173" t="s">
        <v>1513</v>
      </c>
    </row>
    <row r="174" spans="1:2">
      <c r="A174" t="s">
        <v>1516</v>
      </c>
      <c r="B174" t="s">
        <v>1515</v>
      </c>
    </row>
    <row r="175" spans="1:2">
      <c r="A175" t="s">
        <v>1518</v>
      </c>
      <c r="B175" t="s">
        <v>1517</v>
      </c>
    </row>
    <row r="176" spans="1:2">
      <c r="A176" t="s">
        <v>1520</v>
      </c>
      <c r="B176" t="s">
        <v>1519</v>
      </c>
    </row>
    <row r="177" spans="1:2">
      <c r="A177" t="s">
        <v>1522</v>
      </c>
      <c r="B177" t="s">
        <v>1521</v>
      </c>
    </row>
    <row r="178" spans="1:2">
      <c r="A178" t="s">
        <v>1524</v>
      </c>
      <c r="B178" t="s">
        <v>1523</v>
      </c>
    </row>
    <row r="179" spans="1:2">
      <c r="A179" t="s">
        <v>1526</v>
      </c>
      <c r="B179" t="s">
        <v>1525</v>
      </c>
    </row>
    <row r="180" spans="1:2">
      <c r="A180" t="s">
        <v>1528</v>
      </c>
      <c r="B180" t="s">
        <v>1527</v>
      </c>
    </row>
    <row r="181" spans="1:2">
      <c r="A181" t="s">
        <v>1530</v>
      </c>
      <c r="B181" t="s">
        <v>1529</v>
      </c>
    </row>
    <row r="182" spans="1:2">
      <c r="A182" t="s">
        <v>1532</v>
      </c>
      <c r="B182" t="s">
        <v>1531</v>
      </c>
    </row>
    <row r="183" spans="1:2">
      <c r="A183" t="s">
        <v>1534</v>
      </c>
      <c r="B183" t="s">
        <v>1533</v>
      </c>
    </row>
    <row r="184" spans="1:2">
      <c r="A184" t="s">
        <v>1536</v>
      </c>
      <c r="B184" t="s">
        <v>1535</v>
      </c>
    </row>
    <row r="185" spans="1:2">
      <c r="A185" t="s">
        <v>1538</v>
      </c>
      <c r="B185" t="s">
        <v>1537</v>
      </c>
    </row>
    <row r="186" spans="1:2">
      <c r="A186" t="s">
        <v>1540</v>
      </c>
      <c r="B186" t="s">
        <v>1539</v>
      </c>
    </row>
    <row r="187" spans="1:2">
      <c r="A187" t="s">
        <v>1542</v>
      </c>
      <c r="B187" t="s">
        <v>1541</v>
      </c>
    </row>
    <row r="188" spans="1:2">
      <c r="A188" t="s">
        <v>1544</v>
      </c>
      <c r="B188" t="s">
        <v>1543</v>
      </c>
    </row>
    <row r="189" spans="1:2">
      <c r="A189" t="s">
        <v>1546</v>
      </c>
      <c r="B189" t="s">
        <v>1545</v>
      </c>
    </row>
    <row r="190" spans="1:2">
      <c r="A190" t="s">
        <v>1548</v>
      </c>
      <c r="B190" t="s">
        <v>1547</v>
      </c>
    </row>
    <row r="191" spans="1:2">
      <c r="A191" t="s">
        <v>43</v>
      </c>
      <c r="B191" t="s">
        <v>1549</v>
      </c>
    </row>
    <row r="192" spans="1:2">
      <c r="A192" t="s">
        <v>1551</v>
      </c>
      <c r="B192" t="s">
        <v>1550</v>
      </c>
    </row>
    <row r="193" spans="1:2">
      <c r="A193" t="s">
        <v>1546</v>
      </c>
      <c r="B193" t="s">
        <v>1552</v>
      </c>
    </row>
    <row r="194" spans="1:2">
      <c r="A194" t="s">
        <v>1551</v>
      </c>
      <c r="B194" t="s">
        <v>1553</v>
      </c>
    </row>
    <row r="195" spans="1:2">
      <c r="A195" t="s">
        <v>1555</v>
      </c>
      <c r="B195" t="s">
        <v>1554</v>
      </c>
    </row>
    <row r="196" spans="1:2">
      <c r="A196" t="s">
        <v>1557</v>
      </c>
      <c r="B196" t="s">
        <v>1556</v>
      </c>
    </row>
    <row r="197" spans="1:2">
      <c r="A197" t="s">
        <v>1559</v>
      </c>
      <c r="B197" t="s">
        <v>1558</v>
      </c>
    </row>
    <row r="198" spans="1:2">
      <c r="A198" t="s">
        <v>1561</v>
      </c>
      <c r="B198" t="s">
        <v>1560</v>
      </c>
    </row>
    <row r="199" spans="1:2">
      <c r="A199" t="s">
        <v>1563</v>
      </c>
      <c r="B199" t="s">
        <v>1562</v>
      </c>
    </row>
    <row r="200" spans="1:2">
      <c r="A200" t="s">
        <v>1565</v>
      </c>
      <c r="B200" t="s">
        <v>1564</v>
      </c>
    </row>
    <row r="201" spans="1:2">
      <c r="A201" t="s">
        <v>1567</v>
      </c>
      <c r="B201" t="s">
        <v>1566</v>
      </c>
    </row>
    <row r="202" spans="1:2">
      <c r="A202" t="s">
        <v>1569</v>
      </c>
      <c r="B202" t="s">
        <v>1568</v>
      </c>
    </row>
    <row r="203" spans="1:2">
      <c r="A203" t="s">
        <v>1571</v>
      </c>
      <c r="B203" t="s">
        <v>1570</v>
      </c>
    </row>
    <row r="204" spans="1:2">
      <c r="A204" t="s">
        <v>1573</v>
      </c>
      <c r="B204" t="s">
        <v>1572</v>
      </c>
    </row>
    <row r="205" spans="1:2">
      <c r="A205" t="s">
        <v>1575</v>
      </c>
      <c r="B205" t="s">
        <v>1574</v>
      </c>
    </row>
    <row r="206" spans="1:2">
      <c r="A206" t="s">
        <v>287</v>
      </c>
      <c r="B206" t="s">
        <v>1576</v>
      </c>
    </row>
    <row r="207" spans="1:2">
      <c r="A207" t="s">
        <v>1578</v>
      </c>
      <c r="B207" t="s">
        <v>1577</v>
      </c>
    </row>
    <row r="208" spans="1:2">
      <c r="A208" t="s">
        <v>388</v>
      </c>
      <c r="B208" t="s">
        <v>1579</v>
      </c>
    </row>
    <row r="209" spans="1:2">
      <c r="A209" t="s">
        <v>1581</v>
      </c>
      <c r="B209" t="s">
        <v>1580</v>
      </c>
    </row>
    <row r="210" spans="1:2">
      <c r="A210" t="s">
        <v>1583</v>
      </c>
      <c r="B210" t="s">
        <v>1582</v>
      </c>
    </row>
    <row r="211" spans="1:2">
      <c r="A211" t="s">
        <v>391</v>
      </c>
      <c r="B211" t="s">
        <v>1584</v>
      </c>
    </row>
    <row r="212" spans="1:2">
      <c r="A212" t="s">
        <v>1586</v>
      </c>
      <c r="B212" t="s">
        <v>1585</v>
      </c>
    </row>
    <row r="213" spans="1:2">
      <c r="A213" t="s">
        <v>1588</v>
      </c>
      <c r="B213" t="s">
        <v>1587</v>
      </c>
    </row>
    <row r="214" spans="1:2">
      <c r="A214" t="s">
        <v>1590</v>
      </c>
      <c r="B214" t="s">
        <v>1589</v>
      </c>
    </row>
    <row r="215" spans="1:2">
      <c r="A215" t="s">
        <v>1592</v>
      </c>
      <c r="B215" t="s">
        <v>1591</v>
      </c>
    </row>
    <row r="216" spans="1:2">
      <c r="A216" t="s">
        <v>650</v>
      </c>
      <c r="B216" t="s">
        <v>1593</v>
      </c>
    </row>
    <row r="217" spans="1:2">
      <c r="A217" t="s">
        <v>1595</v>
      </c>
      <c r="B217" t="s">
        <v>1594</v>
      </c>
    </row>
    <row r="218" spans="1:2">
      <c r="A218" t="s">
        <v>1597</v>
      </c>
      <c r="B218" t="s">
        <v>1596</v>
      </c>
    </row>
    <row r="219" spans="1:2">
      <c r="A219" t="s">
        <v>1599</v>
      </c>
      <c r="B219" t="s">
        <v>1598</v>
      </c>
    </row>
    <row r="220" spans="1:2">
      <c r="A220" t="s">
        <v>1601</v>
      </c>
      <c r="B220" t="s">
        <v>1600</v>
      </c>
    </row>
    <row r="221" spans="1:2">
      <c r="A221" t="s">
        <v>385</v>
      </c>
      <c r="B221" t="s">
        <v>1602</v>
      </c>
    </row>
    <row r="222" spans="1:2">
      <c r="A222" t="s">
        <v>1604</v>
      </c>
      <c r="B222" t="s">
        <v>1603</v>
      </c>
    </row>
    <row r="223" spans="1:2">
      <c r="A223" t="s">
        <v>1606</v>
      </c>
      <c r="B223" t="s">
        <v>1605</v>
      </c>
    </row>
    <row r="224" spans="1:2">
      <c r="A224" t="s">
        <v>1608</v>
      </c>
      <c r="B224" t="s">
        <v>1607</v>
      </c>
    </row>
    <row r="225" spans="1:2">
      <c r="A225" t="s">
        <v>1610</v>
      </c>
      <c r="B225" t="s">
        <v>1609</v>
      </c>
    </row>
    <row r="226" spans="1:2">
      <c r="A226" t="s">
        <v>1612</v>
      </c>
      <c r="B226" t="s">
        <v>1611</v>
      </c>
    </row>
    <row r="227" spans="1:2">
      <c r="A227" t="s">
        <v>390</v>
      </c>
      <c r="B227" t="s">
        <v>1613</v>
      </c>
    </row>
    <row r="228" spans="1:2">
      <c r="A228" t="s">
        <v>1615</v>
      </c>
      <c r="B228" t="s">
        <v>1614</v>
      </c>
    </row>
    <row r="229" spans="1:2">
      <c r="A229" t="s">
        <v>1617</v>
      </c>
      <c r="B229" t="s">
        <v>1616</v>
      </c>
    </row>
    <row r="230" spans="1:2">
      <c r="A230" t="s">
        <v>1619</v>
      </c>
      <c r="B230" t="s">
        <v>1618</v>
      </c>
    </row>
    <row r="231" spans="1:2">
      <c r="A231" t="s">
        <v>1621</v>
      </c>
      <c r="B231" t="s">
        <v>1620</v>
      </c>
    </row>
    <row r="232" spans="1:2">
      <c r="A232" t="s">
        <v>1623</v>
      </c>
      <c r="B232" t="s">
        <v>1622</v>
      </c>
    </row>
    <row r="233" spans="1:2">
      <c r="A233" t="s">
        <v>382</v>
      </c>
      <c r="B233" t="s">
        <v>1624</v>
      </c>
    </row>
    <row r="234" spans="1:2">
      <c r="A234" t="s">
        <v>1626</v>
      </c>
      <c r="B234" t="s">
        <v>1625</v>
      </c>
    </row>
    <row r="235" spans="1:2">
      <c r="A235" t="s">
        <v>1628</v>
      </c>
      <c r="B235" t="s">
        <v>1627</v>
      </c>
    </row>
    <row r="236" spans="1:2">
      <c r="A236" t="s">
        <v>1630</v>
      </c>
      <c r="B236" t="s">
        <v>1629</v>
      </c>
    </row>
    <row r="237" spans="1:2">
      <c r="A237" t="s">
        <v>1632</v>
      </c>
      <c r="B237" t="s">
        <v>1631</v>
      </c>
    </row>
    <row r="238" spans="1:2">
      <c r="A238" t="s">
        <v>1634</v>
      </c>
      <c r="B238" t="s">
        <v>1633</v>
      </c>
    </row>
    <row r="239" spans="1:2">
      <c r="A239" t="s">
        <v>1636</v>
      </c>
      <c r="B239" t="s">
        <v>1635</v>
      </c>
    </row>
    <row r="240" spans="1:2">
      <c r="A240" t="s">
        <v>1638</v>
      </c>
      <c r="B240" t="s">
        <v>1637</v>
      </c>
    </row>
    <row r="241" spans="1:2">
      <c r="A241" t="s">
        <v>1640</v>
      </c>
      <c r="B241" t="s">
        <v>1639</v>
      </c>
    </row>
    <row r="242" spans="1:2">
      <c r="A242" t="s">
        <v>1642</v>
      </c>
      <c r="B242" t="s">
        <v>1641</v>
      </c>
    </row>
    <row r="243" spans="1:2">
      <c r="A243" t="s">
        <v>1644</v>
      </c>
      <c r="B243" t="s">
        <v>1643</v>
      </c>
    </row>
    <row r="244" spans="1:2">
      <c r="A244" t="s">
        <v>1646</v>
      </c>
      <c r="B244" t="s">
        <v>1645</v>
      </c>
    </row>
    <row r="245" spans="1:2">
      <c r="A245" t="s">
        <v>1648</v>
      </c>
      <c r="B245" t="s">
        <v>1647</v>
      </c>
    </row>
    <row r="246" spans="1:2">
      <c r="A246" t="s">
        <v>1650</v>
      </c>
      <c r="B246" t="s">
        <v>1649</v>
      </c>
    </row>
    <row r="247" spans="1:2">
      <c r="A247" t="s">
        <v>1652</v>
      </c>
      <c r="B247" t="s">
        <v>1651</v>
      </c>
    </row>
    <row r="248" spans="1:2">
      <c r="A248" t="s">
        <v>1654</v>
      </c>
      <c r="B248" t="s">
        <v>1653</v>
      </c>
    </row>
    <row r="249" spans="1:2">
      <c r="A249" t="s">
        <v>1656</v>
      </c>
      <c r="B249" t="s">
        <v>1655</v>
      </c>
    </row>
    <row r="250" spans="1:2">
      <c r="A250" t="s">
        <v>1658</v>
      </c>
      <c r="B250" t="s">
        <v>1657</v>
      </c>
    </row>
    <row r="251" spans="1:2">
      <c r="A251" t="s">
        <v>1660</v>
      </c>
      <c r="B251" t="s">
        <v>1659</v>
      </c>
    </row>
    <row r="252" spans="1:2">
      <c r="A252" t="s">
        <v>1662</v>
      </c>
      <c r="B252" t="s">
        <v>1661</v>
      </c>
    </row>
    <row r="253" spans="1:2">
      <c r="A253" t="s">
        <v>1664</v>
      </c>
      <c r="B253" t="s">
        <v>1663</v>
      </c>
    </row>
    <row r="254" spans="1:2">
      <c r="A254" t="s">
        <v>1666</v>
      </c>
      <c r="B254" t="s">
        <v>1665</v>
      </c>
    </row>
    <row r="255" spans="1:2">
      <c r="A255" t="s">
        <v>1668</v>
      </c>
      <c r="B255" t="s">
        <v>1667</v>
      </c>
    </row>
    <row r="256" spans="1:2">
      <c r="A256" t="s">
        <v>1670</v>
      </c>
      <c r="B256" t="s">
        <v>1669</v>
      </c>
    </row>
    <row r="257" spans="1:2">
      <c r="A257" t="s">
        <v>1672</v>
      </c>
      <c r="B257" t="s">
        <v>1671</v>
      </c>
    </row>
    <row r="258" spans="1:2">
      <c r="A258" t="s">
        <v>623</v>
      </c>
      <c r="B258" t="s">
        <v>1673</v>
      </c>
    </row>
    <row r="259" spans="1:2">
      <c r="A259" t="s">
        <v>1675</v>
      </c>
      <c r="B259" t="s">
        <v>1674</v>
      </c>
    </row>
    <row r="260" spans="1:2">
      <c r="A260" t="s">
        <v>1677</v>
      </c>
      <c r="B260" t="s">
        <v>1676</v>
      </c>
    </row>
    <row r="261" spans="1:2">
      <c r="A261" t="s">
        <v>1679</v>
      </c>
      <c r="B261" t="s">
        <v>1678</v>
      </c>
    </row>
    <row r="262" spans="1:2">
      <c r="A262" t="s">
        <v>1681</v>
      </c>
      <c r="B262" t="s">
        <v>1680</v>
      </c>
    </row>
    <row r="263" spans="1:2">
      <c r="A263" t="s">
        <v>1683</v>
      </c>
      <c r="B263" t="s">
        <v>1682</v>
      </c>
    </row>
    <row r="264" spans="1:2">
      <c r="A264" t="s">
        <v>1685</v>
      </c>
      <c r="B264" t="s">
        <v>1684</v>
      </c>
    </row>
    <row r="265" spans="1:2">
      <c r="A265" t="s">
        <v>1687</v>
      </c>
      <c r="B265" t="s">
        <v>1686</v>
      </c>
    </row>
    <row r="266" spans="1:2">
      <c r="A266" t="s">
        <v>1689</v>
      </c>
      <c r="B266" t="s">
        <v>1688</v>
      </c>
    </row>
    <row r="267" spans="1:2">
      <c r="A267" t="s">
        <v>1691</v>
      </c>
      <c r="B267" t="s">
        <v>1690</v>
      </c>
    </row>
    <row r="268" spans="1:2">
      <c r="A268" t="s">
        <v>1693</v>
      </c>
      <c r="B268" t="s">
        <v>1692</v>
      </c>
    </row>
    <row r="269" spans="1:2">
      <c r="A269" t="s">
        <v>1695</v>
      </c>
      <c r="B269" t="s">
        <v>1694</v>
      </c>
    </row>
    <row r="270" spans="1:2">
      <c r="A270" t="s">
        <v>1697</v>
      </c>
      <c r="B270" t="s">
        <v>1696</v>
      </c>
    </row>
    <row r="271" spans="1:2">
      <c r="A271" t="s">
        <v>1699</v>
      </c>
      <c r="B271" t="s">
        <v>1698</v>
      </c>
    </row>
    <row r="272" spans="1:2">
      <c r="A272" t="s">
        <v>1701</v>
      </c>
      <c r="B272" t="s">
        <v>1700</v>
      </c>
    </row>
    <row r="273" spans="1:2">
      <c r="A273" t="s">
        <v>1703</v>
      </c>
      <c r="B273" t="s">
        <v>1702</v>
      </c>
    </row>
    <row r="274" spans="1:2">
      <c r="A274" t="s">
        <v>1705</v>
      </c>
      <c r="B274" t="s">
        <v>1704</v>
      </c>
    </row>
    <row r="275" spans="1:2">
      <c r="A275" t="s">
        <v>39</v>
      </c>
      <c r="B275" t="s">
        <v>1706</v>
      </c>
    </row>
    <row r="276" spans="1:2">
      <c r="A276" t="s">
        <v>1708</v>
      </c>
      <c r="B276" t="s">
        <v>1707</v>
      </c>
    </row>
    <row r="277" spans="1:2">
      <c r="A277" t="s">
        <v>1710</v>
      </c>
      <c r="B277" t="s">
        <v>1709</v>
      </c>
    </row>
    <row r="278" spans="1:2">
      <c r="A278" t="s">
        <v>1712</v>
      </c>
      <c r="B278" t="s">
        <v>1711</v>
      </c>
    </row>
    <row r="279" spans="1:2">
      <c r="A279" t="s">
        <v>1714</v>
      </c>
      <c r="B279" t="s">
        <v>1713</v>
      </c>
    </row>
    <row r="280" spans="1:2">
      <c r="A280" t="s">
        <v>1716</v>
      </c>
      <c r="B280" t="s">
        <v>1715</v>
      </c>
    </row>
    <row r="281" spans="1:2">
      <c r="A281" t="s">
        <v>1718</v>
      </c>
      <c r="B281" t="s">
        <v>1717</v>
      </c>
    </row>
    <row r="282" spans="1:2">
      <c r="A282" t="s">
        <v>1720</v>
      </c>
      <c r="B282" t="s">
        <v>1719</v>
      </c>
    </row>
    <row r="283" spans="1:2">
      <c r="A283" t="s">
        <v>1675</v>
      </c>
      <c r="B283" t="s">
        <v>1721</v>
      </c>
    </row>
    <row r="284" spans="1:2">
      <c r="A284" t="s">
        <v>1723</v>
      </c>
      <c r="B284" t="s">
        <v>1722</v>
      </c>
    </row>
    <row r="285" spans="1:2">
      <c r="A285" t="s">
        <v>574</v>
      </c>
      <c r="B285" t="s">
        <v>1724</v>
      </c>
    </row>
    <row r="286" spans="1:2">
      <c r="A286" t="s">
        <v>1726</v>
      </c>
      <c r="B286" t="s">
        <v>1725</v>
      </c>
    </row>
    <row r="287" spans="1:2">
      <c r="A287" t="s">
        <v>294</v>
      </c>
      <c r="B287" t="s">
        <v>1727</v>
      </c>
    </row>
    <row r="288" spans="1:2">
      <c r="A288" t="s">
        <v>1729</v>
      </c>
      <c r="B288" t="s">
        <v>1728</v>
      </c>
    </row>
    <row r="289" spans="1:2">
      <c r="A289" t="s">
        <v>1731</v>
      </c>
      <c r="B289" t="s">
        <v>1730</v>
      </c>
    </row>
    <row r="290" spans="1:2">
      <c r="A290" t="s">
        <v>1733</v>
      </c>
      <c r="B290" t="s">
        <v>1732</v>
      </c>
    </row>
    <row r="291" spans="1:2">
      <c r="A291" t="s">
        <v>1735</v>
      </c>
      <c r="B291" t="s">
        <v>1734</v>
      </c>
    </row>
    <row r="292" spans="1:2">
      <c r="A292" t="s">
        <v>1737</v>
      </c>
      <c r="B292" t="s">
        <v>1736</v>
      </c>
    </row>
    <row r="293" spans="1:2">
      <c r="A293" t="s">
        <v>1739</v>
      </c>
      <c r="B293" t="s">
        <v>1738</v>
      </c>
    </row>
    <row r="294" spans="1:2">
      <c r="A294" t="s">
        <v>1741</v>
      </c>
      <c r="B294" t="s">
        <v>1740</v>
      </c>
    </row>
    <row r="295" spans="1:2">
      <c r="A295" t="s">
        <v>1743</v>
      </c>
      <c r="B295" t="s">
        <v>1742</v>
      </c>
    </row>
    <row r="296" spans="1:2">
      <c r="A296" t="s">
        <v>1745</v>
      </c>
      <c r="B296" t="s">
        <v>1744</v>
      </c>
    </row>
    <row r="297" spans="1:2">
      <c r="A297" t="s">
        <v>5</v>
      </c>
      <c r="B297" t="s">
        <v>1746</v>
      </c>
    </row>
    <row r="298" spans="1:2">
      <c r="A298" t="s">
        <v>1748</v>
      </c>
      <c r="B298" t="s">
        <v>1747</v>
      </c>
    </row>
    <row r="299" spans="1:2">
      <c r="A299" t="s">
        <v>328</v>
      </c>
      <c r="B299" t="s">
        <v>1749</v>
      </c>
    </row>
    <row r="300" spans="1:2">
      <c r="A300" t="s">
        <v>1751</v>
      </c>
      <c r="B300" t="s">
        <v>1750</v>
      </c>
    </row>
    <row r="301" spans="1:2">
      <c r="A301" t="s">
        <v>1753</v>
      </c>
      <c r="B301" t="s">
        <v>1752</v>
      </c>
    </row>
    <row r="302" spans="1:2">
      <c r="A302" t="s">
        <v>1755</v>
      </c>
      <c r="B302" t="s">
        <v>1754</v>
      </c>
    </row>
    <row r="303" spans="1:2">
      <c r="A303" t="s">
        <v>1757</v>
      </c>
      <c r="B303" t="s">
        <v>1756</v>
      </c>
    </row>
    <row r="304" spans="1:2">
      <c r="A304" t="s">
        <v>1759</v>
      </c>
      <c r="B304" t="s">
        <v>1758</v>
      </c>
    </row>
    <row r="305" spans="1:2">
      <c r="A305" t="s">
        <v>1761</v>
      </c>
      <c r="B305" t="s">
        <v>1760</v>
      </c>
    </row>
    <row r="306" spans="1:2">
      <c r="A306" t="s">
        <v>1763</v>
      </c>
      <c r="B306" t="s">
        <v>1762</v>
      </c>
    </row>
    <row r="307" spans="1:2">
      <c r="A307" t="s">
        <v>1765</v>
      </c>
      <c r="B307" t="s">
        <v>1764</v>
      </c>
    </row>
    <row r="308" spans="1:2">
      <c r="A308" t="s">
        <v>1767</v>
      </c>
      <c r="B308" t="s">
        <v>1766</v>
      </c>
    </row>
    <row r="309" spans="1:2">
      <c r="A309" t="s">
        <v>1769</v>
      </c>
      <c r="B309" t="s">
        <v>1768</v>
      </c>
    </row>
    <row r="310" spans="1:2">
      <c r="A310" t="s">
        <v>1771</v>
      </c>
      <c r="B310" t="s">
        <v>1770</v>
      </c>
    </row>
    <row r="311" spans="1:2">
      <c r="A311" t="s">
        <v>1773</v>
      </c>
      <c r="B311" t="s">
        <v>1772</v>
      </c>
    </row>
    <row r="312" spans="1:2">
      <c r="A312" t="s">
        <v>1775</v>
      </c>
      <c r="B312" t="s">
        <v>1774</v>
      </c>
    </row>
    <row r="313" spans="1:2">
      <c r="A313" t="s">
        <v>1777</v>
      </c>
      <c r="B313" t="s">
        <v>1776</v>
      </c>
    </row>
    <row r="314" spans="1:2">
      <c r="A314" t="s">
        <v>1779</v>
      </c>
      <c r="B314" t="s">
        <v>1778</v>
      </c>
    </row>
    <row r="315" spans="1:2">
      <c r="A315" t="s">
        <v>1781</v>
      </c>
      <c r="B315" t="s">
        <v>1780</v>
      </c>
    </row>
    <row r="316" spans="1:2">
      <c r="A316" t="s">
        <v>1783</v>
      </c>
      <c r="B316" t="s">
        <v>1782</v>
      </c>
    </row>
    <row r="317" spans="1:2">
      <c r="A317" t="s">
        <v>1785</v>
      </c>
      <c r="B317" t="s">
        <v>1784</v>
      </c>
    </row>
    <row r="318" spans="1:2">
      <c r="A318" t="s">
        <v>1787</v>
      </c>
      <c r="B318" t="s">
        <v>1786</v>
      </c>
    </row>
    <row r="319" spans="1:2">
      <c r="A319" t="s">
        <v>137</v>
      </c>
      <c r="B319" t="s">
        <v>1788</v>
      </c>
    </row>
    <row r="320" spans="1:2">
      <c r="A320" t="s">
        <v>1790</v>
      </c>
      <c r="B320" t="s">
        <v>1789</v>
      </c>
    </row>
    <row r="321" spans="1:2">
      <c r="A321" t="s">
        <v>1792</v>
      </c>
      <c r="B321" t="s">
        <v>1791</v>
      </c>
    </row>
    <row r="322" spans="1:2">
      <c r="A322" t="s">
        <v>1794</v>
      </c>
      <c r="B322" t="s">
        <v>1793</v>
      </c>
    </row>
    <row r="323" spans="1:2">
      <c r="A323" t="s">
        <v>1796</v>
      </c>
      <c r="B323" t="s">
        <v>1795</v>
      </c>
    </row>
    <row r="324" spans="1:2">
      <c r="A324" t="s">
        <v>1798</v>
      </c>
      <c r="B324" t="s">
        <v>1797</v>
      </c>
    </row>
    <row r="325" spans="1:2">
      <c r="A325" t="s">
        <v>1800</v>
      </c>
      <c r="B325" t="s">
        <v>1799</v>
      </c>
    </row>
    <row r="326" spans="1:2">
      <c r="A326" t="s">
        <v>1802</v>
      </c>
      <c r="B326" t="s">
        <v>1801</v>
      </c>
    </row>
    <row r="327" spans="1:2">
      <c r="A327" t="s">
        <v>1804</v>
      </c>
      <c r="B327" t="s">
        <v>1803</v>
      </c>
    </row>
    <row r="328" spans="1:2">
      <c r="A328" t="s">
        <v>122</v>
      </c>
      <c r="B328" t="s">
        <v>1805</v>
      </c>
    </row>
    <row r="329" spans="1:2">
      <c r="A329" t="s">
        <v>1807</v>
      </c>
      <c r="B329" t="s">
        <v>1806</v>
      </c>
    </row>
    <row r="330" spans="1:2">
      <c r="A330" t="s">
        <v>1809</v>
      </c>
      <c r="B330" t="s">
        <v>1808</v>
      </c>
    </row>
    <row r="331" spans="1:2">
      <c r="A331" t="s">
        <v>1811</v>
      </c>
      <c r="B331" t="s">
        <v>1810</v>
      </c>
    </row>
    <row r="332" spans="1:2">
      <c r="A332" t="s">
        <v>1813</v>
      </c>
      <c r="B332" t="s">
        <v>1812</v>
      </c>
    </row>
    <row r="333" spans="1:2">
      <c r="A333" t="s">
        <v>1815</v>
      </c>
      <c r="B333" t="s">
        <v>1814</v>
      </c>
    </row>
    <row r="334" spans="1:2">
      <c r="A334" t="s">
        <v>1817</v>
      </c>
      <c r="B334" t="s">
        <v>1816</v>
      </c>
    </row>
    <row r="335" spans="1:2">
      <c r="A335" t="s">
        <v>1819</v>
      </c>
      <c r="B335" t="s">
        <v>1818</v>
      </c>
    </row>
    <row r="336" spans="1:2">
      <c r="A336" t="s">
        <v>1821</v>
      </c>
      <c r="B336" t="s">
        <v>1820</v>
      </c>
    </row>
    <row r="337" spans="1:2">
      <c r="A337" t="s">
        <v>1823</v>
      </c>
      <c r="B337" t="s">
        <v>1822</v>
      </c>
    </row>
    <row r="338" spans="1:2">
      <c r="A338" t="s">
        <v>537</v>
      </c>
      <c r="B338" t="s">
        <v>1824</v>
      </c>
    </row>
    <row r="339" spans="1:2">
      <c r="A339" t="s">
        <v>1826</v>
      </c>
      <c r="B339" t="s">
        <v>1825</v>
      </c>
    </row>
    <row r="340" spans="1:2">
      <c r="A340" t="s">
        <v>1828</v>
      </c>
      <c r="B340" t="s">
        <v>1827</v>
      </c>
    </row>
    <row r="341" spans="1:2">
      <c r="A341" t="s">
        <v>1830</v>
      </c>
      <c r="B341" t="s">
        <v>1829</v>
      </c>
    </row>
    <row r="342" spans="1:2">
      <c r="A342" t="s">
        <v>1832</v>
      </c>
      <c r="B342" t="s">
        <v>1831</v>
      </c>
    </row>
    <row r="343" spans="1:2">
      <c r="A343" t="s">
        <v>1834</v>
      </c>
      <c r="B343" t="s">
        <v>1833</v>
      </c>
    </row>
    <row r="344" spans="1:2">
      <c r="A344" t="s">
        <v>1836</v>
      </c>
      <c r="B344" t="s">
        <v>1835</v>
      </c>
    </row>
    <row r="345" spans="1:2">
      <c r="A345" t="s">
        <v>1838</v>
      </c>
      <c r="B345" t="s">
        <v>1837</v>
      </c>
    </row>
    <row r="346" spans="1:2">
      <c r="A346" t="s">
        <v>1840</v>
      </c>
      <c r="B346" t="s">
        <v>1839</v>
      </c>
    </row>
    <row r="347" spans="1:2">
      <c r="A347" t="s">
        <v>1842</v>
      </c>
      <c r="B347" t="s">
        <v>1841</v>
      </c>
    </row>
    <row r="348" spans="1:2">
      <c r="A348" t="s">
        <v>1844</v>
      </c>
      <c r="B348" t="s">
        <v>1843</v>
      </c>
    </row>
    <row r="349" spans="1:2">
      <c r="A349" t="s">
        <v>1846</v>
      </c>
      <c r="B349" t="s">
        <v>1845</v>
      </c>
    </row>
    <row r="350" spans="1:2">
      <c r="A350" t="s">
        <v>1848</v>
      </c>
      <c r="B350" t="s">
        <v>1847</v>
      </c>
    </row>
    <row r="351" spans="1:2">
      <c r="A351" t="s">
        <v>1850</v>
      </c>
      <c r="B351" t="s">
        <v>1849</v>
      </c>
    </row>
    <row r="352" spans="1:2">
      <c r="A352" t="s">
        <v>1852</v>
      </c>
      <c r="B352" t="s">
        <v>1851</v>
      </c>
    </row>
    <row r="353" spans="1:2">
      <c r="A353" t="s">
        <v>1854</v>
      </c>
      <c r="B353" t="s">
        <v>1853</v>
      </c>
    </row>
    <row r="354" spans="1:2">
      <c r="A354" t="s">
        <v>1856</v>
      </c>
      <c r="B354" t="s">
        <v>1855</v>
      </c>
    </row>
    <row r="355" spans="1:2">
      <c r="A355" t="s">
        <v>1858</v>
      </c>
      <c r="B355" t="s">
        <v>1857</v>
      </c>
    </row>
    <row r="356" spans="1:2">
      <c r="A356" t="s">
        <v>1860</v>
      </c>
      <c r="B356" t="s">
        <v>1859</v>
      </c>
    </row>
    <row r="357" spans="1:2">
      <c r="A357" t="s">
        <v>1862</v>
      </c>
      <c r="B357" t="s">
        <v>1861</v>
      </c>
    </row>
    <row r="358" spans="1:2">
      <c r="A358" t="s">
        <v>667</v>
      </c>
      <c r="B358" t="s">
        <v>1863</v>
      </c>
    </row>
    <row r="359" spans="1:2">
      <c r="A359" t="s">
        <v>1865</v>
      </c>
      <c r="B359" t="s">
        <v>1864</v>
      </c>
    </row>
    <row r="360" spans="1:2">
      <c r="A360" t="s">
        <v>1867</v>
      </c>
      <c r="B360" t="s">
        <v>1866</v>
      </c>
    </row>
    <row r="361" spans="1:2">
      <c r="A361" t="s">
        <v>1869</v>
      </c>
      <c r="B361" t="s">
        <v>1868</v>
      </c>
    </row>
    <row r="362" spans="1:2">
      <c r="A362" t="s">
        <v>1871</v>
      </c>
      <c r="B362" t="s">
        <v>1870</v>
      </c>
    </row>
    <row r="363" spans="1:2">
      <c r="A363" t="s">
        <v>1873</v>
      </c>
      <c r="B363" t="s">
        <v>1872</v>
      </c>
    </row>
    <row r="364" spans="1:2">
      <c r="A364" t="s">
        <v>1875</v>
      </c>
      <c r="B364" t="s">
        <v>1874</v>
      </c>
    </row>
    <row r="365" spans="1:2">
      <c r="A365" t="s">
        <v>1877</v>
      </c>
      <c r="B365" t="s">
        <v>1876</v>
      </c>
    </row>
    <row r="366" spans="1:2">
      <c r="A366" t="s">
        <v>1879</v>
      </c>
      <c r="B366" t="s">
        <v>1878</v>
      </c>
    </row>
    <row r="367" spans="1:2">
      <c r="A367" t="s">
        <v>1881</v>
      </c>
      <c r="B367" t="s">
        <v>1880</v>
      </c>
    </row>
    <row r="368" spans="1:2">
      <c r="A368" t="s">
        <v>503</v>
      </c>
      <c r="B368" t="s">
        <v>1882</v>
      </c>
    </row>
    <row r="369" spans="1:2">
      <c r="A369" t="s">
        <v>1884</v>
      </c>
      <c r="B369" t="s">
        <v>1883</v>
      </c>
    </row>
    <row r="370" spans="1:2">
      <c r="A370" t="s">
        <v>38</v>
      </c>
      <c r="B370" t="s">
        <v>1885</v>
      </c>
    </row>
    <row r="371" spans="1:2">
      <c r="A371" t="s">
        <v>1887</v>
      </c>
      <c r="B371" t="s">
        <v>1886</v>
      </c>
    </row>
    <row r="372" spans="1:2">
      <c r="A372" t="s">
        <v>1889</v>
      </c>
      <c r="B372" t="s">
        <v>1888</v>
      </c>
    </row>
    <row r="373" spans="1:2">
      <c r="A373" t="s">
        <v>1891</v>
      </c>
      <c r="B373" t="s">
        <v>1890</v>
      </c>
    </row>
    <row r="374" spans="1:2">
      <c r="A374" t="s">
        <v>1893</v>
      </c>
      <c r="B374" t="s">
        <v>1892</v>
      </c>
    </row>
    <row r="375" spans="1:2">
      <c r="A375" t="s">
        <v>1895</v>
      </c>
      <c r="B375" t="s">
        <v>1894</v>
      </c>
    </row>
    <row r="376" spans="1:2">
      <c r="A376" t="s">
        <v>1897</v>
      </c>
      <c r="B376" t="s">
        <v>1896</v>
      </c>
    </row>
    <row r="377" spans="1:2">
      <c r="A377" t="s">
        <v>1899</v>
      </c>
      <c r="B377" t="s">
        <v>1898</v>
      </c>
    </row>
    <row r="378" spans="1:2">
      <c r="A378" t="s">
        <v>1901</v>
      </c>
      <c r="B378" t="s">
        <v>1900</v>
      </c>
    </row>
    <row r="379" spans="1:2">
      <c r="A379" t="s">
        <v>1903</v>
      </c>
      <c r="B379" t="s">
        <v>1902</v>
      </c>
    </row>
    <row r="380" spans="1:2">
      <c r="A380" t="s">
        <v>48</v>
      </c>
      <c r="B380" t="s">
        <v>1904</v>
      </c>
    </row>
    <row r="381" spans="1:2">
      <c r="A381" t="s">
        <v>1906</v>
      </c>
      <c r="B381" t="s">
        <v>1905</v>
      </c>
    </row>
    <row r="382" spans="1:2">
      <c r="A382" t="s">
        <v>1908</v>
      </c>
      <c r="B382" t="s">
        <v>1907</v>
      </c>
    </row>
    <row r="383" spans="1:2">
      <c r="A383" t="s">
        <v>1910</v>
      </c>
      <c r="B383" t="s">
        <v>1909</v>
      </c>
    </row>
    <row r="384" spans="1:2">
      <c r="A384" t="s">
        <v>1912</v>
      </c>
      <c r="B384" t="s">
        <v>1911</v>
      </c>
    </row>
    <row r="385" spans="1:2">
      <c r="A385" t="s">
        <v>1914</v>
      </c>
      <c r="B385" t="s">
        <v>1913</v>
      </c>
    </row>
    <row r="386" spans="1:2">
      <c r="A386" t="s">
        <v>1916</v>
      </c>
      <c r="B386" t="s">
        <v>1915</v>
      </c>
    </row>
    <row r="387" spans="1:2">
      <c r="A387" t="s">
        <v>1918</v>
      </c>
      <c r="B387" t="s">
        <v>1917</v>
      </c>
    </row>
    <row r="388" spans="1:2">
      <c r="A388" t="s">
        <v>1920</v>
      </c>
      <c r="B388" t="s">
        <v>1919</v>
      </c>
    </row>
    <row r="389" spans="1:2">
      <c r="A389" t="s">
        <v>1922</v>
      </c>
      <c r="B389" t="s">
        <v>1921</v>
      </c>
    </row>
    <row r="390" spans="1:2">
      <c r="A390" t="s">
        <v>1924</v>
      </c>
      <c r="B390" t="s">
        <v>1923</v>
      </c>
    </row>
    <row r="391" spans="1:2">
      <c r="A391" t="s">
        <v>1926</v>
      </c>
      <c r="B391" t="s">
        <v>1925</v>
      </c>
    </row>
    <row r="392" spans="1:2">
      <c r="A392" t="s">
        <v>1928</v>
      </c>
      <c r="B392" t="s">
        <v>1927</v>
      </c>
    </row>
    <row r="393" spans="1:2">
      <c r="A393" t="s">
        <v>1930</v>
      </c>
      <c r="B393" t="s">
        <v>1929</v>
      </c>
    </row>
    <row r="394" spans="1:2">
      <c r="A394" t="s">
        <v>1932</v>
      </c>
      <c r="B394" t="s">
        <v>1931</v>
      </c>
    </row>
    <row r="395" spans="1:2">
      <c r="A395" t="s">
        <v>1934</v>
      </c>
      <c r="B395" t="s">
        <v>1933</v>
      </c>
    </row>
    <row r="396" spans="1:2">
      <c r="A396" t="s">
        <v>1936</v>
      </c>
      <c r="B396" t="s">
        <v>1935</v>
      </c>
    </row>
    <row r="397" spans="1:2">
      <c r="A397" t="s">
        <v>1938</v>
      </c>
      <c r="B397" t="s">
        <v>1937</v>
      </c>
    </row>
    <row r="398" spans="1:2">
      <c r="A398" t="s">
        <v>85</v>
      </c>
      <c r="B398" t="s">
        <v>1939</v>
      </c>
    </row>
    <row r="399" spans="1:2">
      <c r="A399" t="s">
        <v>79</v>
      </c>
      <c r="B399" t="s">
        <v>1940</v>
      </c>
    </row>
    <row r="400" spans="1:2">
      <c r="A400" t="s">
        <v>1942</v>
      </c>
      <c r="B400" t="s">
        <v>1941</v>
      </c>
    </row>
    <row r="401" spans="1:2">
      <c r="A401" t="s">
        <v>1944</v>
      </c>
      <c r="B401" t="s">
        <v>1943</v>
      </c>
    </row>
    <row r="402" spans="1:2">
      <c r="A402" t="s">
        <v>235</v>
      </c>
      <c r="B402" t="s">
        <v>1945</v>
      </c>
    </row>
    <row r="403" spans="1:2">
      <c r="A403" t="s">
        <v>473</v>
      </c>
      <c r="B403" t="s">
        <v>1946</v>
      </c>
    </row>
    <row r="404" spans="1:2">
      <c r="A404" t="s">
        <v>1948</v>
      </c>
      <c r="B404" t="s">
        <v>1947</v>
      </c>
    </row>
    <row r="405" spans="1:2">
      <c r="A405" t="s">
        <v>1950</v>
      </c>
      <c r="B405" t="s">
        <v>1949</v>
      </c>
    </row>
    <row r="406" spans="1:2">
      <c r="A406" t="s">
        <v>1952</v>
      </c>
      <c r="B406" t="s">
        <v>1951</v>
      </c>
    </row>
    <row r="407" spans="1:2">
      <c r="A407" t="s">
        <v>1954</v>
      </c>
      <c r="B407" t="s">
        <v>1953</v>
      </c>
    </row>
    <row r="408" spans="1:2">
      <c r="A408" t="s">
        <v>1956</v>
      </c>
      <c r="B408" t="s">
        <v>1955</v>
      </c>
    </row>
    <row r="409" spans="1:2">
      <c r="A409" t="s">
        <v>1958</v>
      </c>
      <c r="B409" t="s">
        <v>1957</v>
      </c>
    </row>
    <row r="410" spans="1:2">
      <c r="A410" t="s">
        <v>1960</v>
      </c>
      <c r="B410" t="s">
        <v>1959</v>
      </c>
    </row>
    <row r="411" spans="1:2">
      <c r="A411" t="s">
        <v>1962</v>
      </c>
      <c r="B411" t="s">
        <v>1961</v>
      </c>
    </row>
    <row r="412" spans="1:2">
      <c r="A412" t="s">
        <v>1964</v>
      </c>
      <c r="B412" t="s">
        <v>1963</v>
      </c>
    </row>
    <row r="413" spans="1:2">
      <c r="A413" t="s">
        <v>1966</v>
      </c>
      <c r="B413" t="s">
        <v>1965</v>
      </c>
    </row>
    <row r="414" spans="1:2">
      <c r="A414" t="s">
        <v>1967</v>
      </c>
      <c r="B414" t="s">
        <v>1487</v>
      </c>
    </row>
    <row r="415" spans="1:2">
      <c r="A415" t="s">
        <v>1968</v>
      </c>
      <c r="B415" t="s">
        <v>1489</v>
      </c>
    </row>
    <row r="416" spans="1:2">
      <c r="A416" t="s">
        <v>1969</v>
      </c>
      <c r="B416" t="s">
        <v>1491</v>
      </c>
    </row>
    <row r="417" spans="1:2">
      <c r="A417" t="s">
        <v>1970</v>
      </c>
      <c r="B417" t="s">
        <v>1493</v>
      </c>
    </row>
    <row r="418" spans="1:2">
      <c r="A418" t="s">
        <v>1971</v>
      </c>
      <c r="B418" t="s">
        <v>1495</v>
      </c>
    </row>
    <row r="419" spans="1:2">
      <c r="A419" t="s">
        <v>1973</v>
      </c>
      <c r="B419" t="s">
        <v>1972</v>
      </c>
    </row>
    <row r="420" spans="1:2">
      <c r="A420" t="s">
        <v>1975</v>
      </c>
      <c r="B420" t="s">
        <v>1974</v>
      </c>
    </row>
    <row r="421" spans="1:2">
      <c r="A421" t="s">
        <v>1977</v>
      </c>
      <c r="B421" t="s">
        <v>1976</v>
      </c>
    </row>
    <row r="422" spans="1:2">
      <c r="A422" t="s">
        <v>1979</v>
      </c>
      <c r="B422" t="s">
        <v>1978</v>
      </c>
    </row>
    <row r="423" spans="1:2">
      <c r="A423" t="s">
        <v>1981</v>
      </c>
      <c r="B423" t="s">
        <v>1980</v>
      </c>
    </row>
    <row r="424" spans="1:2">
      <c r="A424" t="s">
        <v>1983</v>
      </c>
      <c r="B424" t="s">
        <v>1982</v>
      </c>
    </row>
    <row r="425" spans="1:2">
      <c r="A425" t="s">
        <v>1985</v>
      </c>
      <c r="B425" t="s">
        <v>1984</v>
      </c>
    </row>
    <row r="426" spans="1:2">
      <c r="A426" t="s">
        <v>1987</v>
      </c>
      <c r="B426" t="s">
        <v>1986</v>
      </c>
    </row>
    <row r="427" spans="1:2">
      <c r="A427" t="s">
        <v>1989</v>
      </c>
      <c r="B427" t="s">
        <v>1988</v>
      </c>
    </row>
    <row r="428" spans="1:2">
      <c r="A428" t="s">
        <v>1991</v>
      </c>
      <c r="B428" t="s">
        <v>1990</v>
      </c>
    </row>
    <row r="429" spans="1:2">
      <c r="A429" t="s">
        <v>1993</v>
      </c>
      <c r="B429" t="s">
        <v>1992</v>
      </c>
    </row>
    <row r="430" spans="1:2">
      <c r="A430" t="s">
        <v>1995</v>
      </c>
      <c r="B430" t="s">
        <v>1994</v>
      </c>
    </row>
    <row r="431" spans="1:2">
      <c r="A431" t="s">
        <v>1997</v>
      </c>
      <c r="B431" t="s">
        <v>1996</v>
      </c>
    </row>
    <row r="432" spans="1:2">
      <c r="A432" t="s">
        <v>1999</v>
      </c>
      <c r="B432" t="s">
        <v>1998</v>
      </c>
    </row>
    <row r="433" spans="1:2">
      <c r="A433" t="s">
        <v>2001</v>
      </c>
      <c r="B433" t="s">
        <v>2000</v>
      </c>
    </row>
    <row r="434" spans="1:2">
      <c r="A434" t="s">
        <v>2003</v>
      </c>
      <c r="B434" t="s">
        <v>2002</v>
      </c>
    </row>
    <row r="435" spans="1:2">
      <c r="A435" t="s">
        <v>2005</v>
      </c>
      <c r="B435" t="s">
        <v>2004</v>
      </c>
    </row>
    <row r="436" spans="1:2">
      <c r="A436" t="s">
        <v>2007</v>
      </c>
      <c r="B436" t="s">
        <v>2006</v>
      </c>
    </row>
    <row r="437" spans="1:2">
      <c r="A437" t="s">
        <v>2009</v>
      </c>
      <c r="B437" t="s">
        <v>2008</v>
      </c>
    </row>
    <row r="438" spans="1:2">
      <c r="A438" t="s">
        <v>2011</v>
      </c>
      <c r="B438" t="s">
        <v>2010</v>
      </c>
    </row>
    <row r="439" spans="1:2">
      <c r="A439" t="s">
        <v>2013</v>
      </c>
      <c r="B439" t="s">
        <v>2012</v>
      </c>
    </row>
    <row r="440" spans="1:2">
      <c r="A440" t="s">
        <v>2015</v>
      </c>
      <c r="B440" t="s">
        <v>2014</v>
      </c>
    </row>
    <row r="441" spans="1:2">
      <c r="A441" t="s">
        <v>2017</v>
      </c>
      <c r="B441" t="s">
        <v>2016</v>
      </c>
    </row>
    <row r="442" spans="1:2">
      <c r="A442" t="s">
        <v>2019</v>
      </c>
      <c r="B442" t="s">
        <v>2018</v>
      </c>
    </row>
    <row r="443" spans="1:2">
      <c r="A443" t="s">
        <v>2021</v>
      </c>
      <c r="B443" t="s">
        <v>2020</v>
      </c>
    </row>
    <row r="444" spans="1:2">
      <c r="A444" t="s">
        <v>2023</v>
      </c>
      <c r="B444" t="s">
        <v>2022</v>
      </c>
    </row>
    <row r="445" spans="1:2">
      <c r="A445" t="s">
        <v>2025</v>
      </c>
      <c r="B445" t="s">
        <v>2024</v>
      </c>
    </row>
    <row r="446" spans="1:2">
      <c r="A446" t="s">
        <v>2027</v>
      </c>
      <c r="B446" t="s">
        <v>2026</v>
      </c>
    </row>
    <row r="447" spans="1:2">
      <c r="A447" t="s">
        <v>2029</v>
      </c>
      <c r="B447" t="s">
        <v>2028</v>
      </c>
    </row>
    <row r="448" spans="1:2">
      <c r="A448" t="s">
        <v>2031</v>
      </c>
      <c r="B448" t="s">
        <v>2030</v>
      </c>
    </row>
    <row r="449" spans="1:2">
      <c r="A449" t="s">
        <v>2033</v>
      </c>
      <c r="B449" t="s">
        <v>2032</v>
      </c>
    </row>
    <row r="450" spans="1:2">
      <c r="A450" t="s">
        <v>2035</v>
      </c>
      <c r="B450" t="s">
        <v>2034</v>
      </c>
    </row>
    <row r="451" spans="1:2">
      <c r="A451" t="s">
        <v>699</v>
      </c>
      <c r="B451" t="s">
        <v>2036</v>
      </c>
    </row>
    <row r="452" spans="1:2">
      <c r="A452" t="s">
        <v>2038</v>
      </c>
      <c r="B452" t="s">
        <v>2037</v>
      </c>
    </row>
    <row r="453" spans="1:2">
      <c r="A453" t="s">
        <v>2040</v>
      </c>
      <c r="B453" t="s">
        <v>2039</v>
      </c>
    </row>
    <row r="454" spans="1:2">
      <c r="A454" t="s">
        <v>2042</v>
      </c>
      <c r="B454" t="s">
        <v>2041</v>
      </c>
    </row>
    <row r="455" spans="1:2">
      <c r="A455" t="s">
        <v>2044</v>
      </c>
      <c r="B455" t="s">
        <v>2043</v>
      </c>
    </row>
    <row r="456" spans="1:2">
      <c r="A456" t="s">
        <v>2046</v>
      </c>
      <c r="B456" t="s">
        <v>2045</v>
      </c>
    </row>
    <row r="457" spans="1:2">
      <c r="A457" t="s">
        <v>2048</v>
      </c>
      <c r="B457" t="s">
        <v>2047</v>
      </c>
    </row>
    <row r="458" spans="1:2">
      <c r="A458" t="s">
        <v>2050</v>
      </c>
      <c r="B458" t="s">
        <v>2049</v>
      </c>
    </row>
    <row r="459" spans="1:2">
      <c r="A459" t="s">
        <v>2052</v>
      </c>
      <c r="B459" t="s">
        <v>2051</v>
      </c>
    </row>
    <row r="460" spans="1:2">
      <c r="A460" t="s">
        <v>2054</v>
      </c>
      <c r="B460" t="s">
        <v>2053</v>
      </c>
    </row>
    <row r="461" spans="1:2">
      <c r="A461" t="s">
        <v>2056</v>
      </c>
      <c r="B461" t="s">
        <v>2055</v>
      </c>
    </row>
    <row r="462" spans="1:2">
      <c r="A462" t="s">
        <v>2058</v>
      </c>
      <c r="B462" t="s">
        <v>2057</v>
      </c>
    </row>
    <row r="463" spans="1:2">
      <c r="A463" t="s">
        <v>17</v>
      </c>
      <c r="B463" t="s">
        <v>2059</v>
      </c>
    </row>
    <row r="464" spans="1:2">
      <c r="A464" t="s">
        <v>2061</v>
      </c>
      <c r="B464" t="s">
        <v>2060</v>
      </c>
    </row>
    <row r="465" spans="1:2">
      <c r="A465" t="s">
        <v>2063</v>
      </c>
      <c r="B465" t="s">
        <v>2062</v>
      </c>
    </row>
    <row r="466" spans="1:2">
      <c r="A466" t="s">
        <v>2065</v>
      </c>
      <c r="B466" t="s">
        <v>2064</v>
      </c>
    </row>
    <row r="467" spans="1:2">
      <c r="A467" t="s">
        <v>114</v>
      </c>
      <c r="B467" t="s">
        <v>2066</v>
      </c>
    </row>
    <row r="468" spans="1:2">
      <c r="A468" t="s">
        <v>2068</v>
      </c>
      <c r="B468" t="s">
        <v>2067</v>
      </c>
    </row>
    <row r="469" spans="1:2">
      <c r="A469" t="s">
        <v>2070</v>
      </c>
      <c r="B469" t="s">
        <v>2069</v>
      </c>
    </row>
    <row r="470" spans="1:2">
      <c r="A470" t="s">
        <v>438</v>
      </c>
      <c r="B470" t="s">
        <v>2071</v>
      </c>
    </row>
    <row r="471" spans="1:2">
      <c r="A471" t="s">
        <v>2073</v>
      </c>
      <c r="B471" t="s">
        <v>2072</v>
      </c>
    </row>
    <row r="472" spans="1:2">
      <c r="A472" t="s">
        <v>2075</v>
      </c>
      <c r="B472" t="s">
        <v>2074</v>
      </c>
    </row>
    <row r="473" spans="1:2">
      <c r="A473" t="s">
        <v>2077</v>
      </c>
      <c r="B473" t="s">
        <v>2076</v>
      </c>
    </row>
    <row r="474" spans="1:2">
      <c r="A474" t="s">
        <v>2079</v>
      </c>
      <c r="B474" t="s">
        <v>2078</v>
      </c>
    </row>
    <row r="475" spans="1:2">
      <c r="A475" t="s">
        <v>2081</v>
      </c>
      <c r="B475" t="s">
        <v>2080</v>
      </c>
    </row>
    <row r="476" spans="1:2">
      <c r="A476" t="s">
        <v>723</v>
      </c>
      <c r="B476" t="s">
        <v>2082</v>
      </c>
    </row>
    <row r="477" spans="1:2">
      <c r="A477" t="s">
        <v>2084</v>
      </c>
      <c r="B477" t="s">
        <v>2083</v>
      </c>
    </row>
    <row r="478" spans="1:2">
      <c r="A478" t="s">
        <v>2086</v>
      </c>
      <c r="B478" t="s">
        <v>2085</v>
      </c>
    </row>
    <row r="479" spans="1:2">
      <c r="A479" t="s">
        <v>2088</v>
      </c>
      <c r="B479" t="s">
        <v>2087</v>
      </c>
    </row>
    <row r="480" spans="1:2">
      <c r="A480" t="s">
        <v>2090</v>
      </c>
      <c r="B480" t="s">
        <v>2089</v>
      </c>
    </row>
    <row r="481" spans="1:2">
      <c r="A481" t="s">
        <v>561</v>
      </c>
      <c r="B481" t="s">
        <v>2091</v>
      </c>
    </row>
    <row r="482" spans="1:2">
      <c r="A482" t="s">
        <v>2093</v>
      </c>
      <c r="B482" t="s">
        <v>2092</v>
      </c>
    </row>
    <row r="483" spans="1:2">
      <c r="A483" t="s">
        <v>440</v>
      </c>
      <c r="B483" t="s">
        <v>2094</v>
      </c>
    </row>
    <row r="484" spans="1:2">
      <c r="A484" t="s">
        <v>2096</v>
      </c>
      <c r="B484" t="s">
        <v>2095</v>
      </c>
    </row>
    <row r="485" spans="1:2">
      <c r="A485" t="s">
        <v>2098</v>
      </c>
      <c r="B485" t="s">
        <v>2097</v>
      </c>
    </row>
    <row r="486" spans="1:2">
      <c r="A486" t="s">
        <v>2100</v>
      </c>
      <c r="B486" t="s">
        <v>2099</v>
      </c>
    </row>
    <row r="487" spans="1:2">
      <c r="A487" t="s">
        <v>2102</v>
      </c>
      <c r="B487" t="s">
        <v>2101</v>
      </c>
    </row>
    <row r="488" spans="1:2">
      <c r="A488" t="s">
        <v>2104</v>
      </c>
      <c r="B488" t="s">
        <v>2103</v>
      </c>
    </row>
    <row r="489" spans="1:2">
      <c r="A489" t="s">
        <v>2106</v>
      </c>
      <c r="B489" t="s">
        <v>2105</v>
      </c>
    </row>
    <row r="490" spans="1:2">
      <c r="A490" t="s">
        <v>2108</v>
      </c>
      <c r="B490" t="s">
        <v>2107</v>
      </c>
    </row>
    <row r="491" spans="1:2">
      <c r="A491" t="s">
        <v>2110</v>
      </c>
      <c r="B491" t="s">
        <v>2109</v>
      </c>
    </row>
    <row r="492" spans="1:2">
      <c r="A492" t="s">
        <v>2112</v>
      </c>
      <c r="B492" t="s">
        <v>2111</v>
      </c>
    </row>
    <row r="493" spans="1:2">
      <c r="A493" t="s">
        <v>2114</v>
      </c>
      <c r="B493" t="s">
        <v>2113</v>
      </c>
    </row>
    <row r="494" spans="1:2">
      <c r="A494" t="s">
        <v>87</v>
      </c>
      <c r="B494" t="s">
        <v>2115</v>
      </c>
    </row>
    <row r="495" spans="1:2">
      <c r="A495" t="s">
        <v>372</v>
      </c>
      <c r="B495" t="s">
        <v>2116</v>
      </c>
    </row>
    <row r="496" spans="1:2">
      <c r="A496" t="s">
        <v>313</v>
      </c>
      <c r="B496" t="s">
        <v>2117</v>
      </c>
    </row>
    <row r="497" spans="1:2">
      <c r="A497" t="s">
        <v>2119</v>
      </c>
      <c r="B497" t="s">
        <v>2118</v>
      </c>
    </row>
    <row r="498" spans="1:2">
      <c r="A498" t="s">
        <v>2121</v>
      </c>
      <c r="B498" t="s">
        <v>2120</v>
      </c>
    </row>
    <row r="499" spans="1:2">
      <c r="A499" t="s">
        <v>1289</v>
      </c>
      <c r="B499" t="s">
        <v>2122</v>
      </c>
    </row>
    <row r="500" spans="1:2">
      <c r="A500" t="s">
        <v>2124</v>
      </c>
      <c r="B500" t="s">
        <v>2123</v>
      </c>
    </row>
    <row r="501" spans="1:2">
      <c r="A501" t="s">
        <v>2126</v>
      </c>
      <c r="B501" t="s">
        <v>2125</v>
      </c>
    </row>
    <row r="502" spans="1:2">
      <c r="A502" t="s">
        <v>2128</v>
      </c>
      <c r="B502" t="s">
        <v>2127</v>
      </c>
    </row>
    <row r="503" spans="1:2">
      <c r="A503" t="s">
        <v>193</v>
      </c>
      <c r="B503" t="s">
        <v>2129</v>
      </c>
    </row>
    <row r="504" spans="1:2">
      <c r="A504" t="s">
        <v>2131</v>
      </c>
      <c r="B504" t="s">
        <v>2130</v>
      </c>
    </row>
    <row r="505" spans="1:2">
      <c r="A505" t="s">
        <v>2133</v>
      </c>
      <c r="B505" t="s">
        <v>2132</v>
      </c>
    </row>
    <row r="506" spans="1:2">
      <c r="A506" t="s">
        <v>256</v>
      </c>
      <c r="B506" t="s">
        <v>2134</v>
      </c>
    </row>
    <row r="507" spans="1:2">
      <c r="A507" t="s">
        <v>2136</v>
      </c>
      <c r="B507" t="s">
        <v>2135</v>
      </c>
    </row>
    <row r="508" spans="1:2">
      <c r="A508" t="s">
        <v>2138</v>
      </c>
      <c r="B508" t="s">
        <v>2137</v>
      </c>
    </row>
    <row r="509" spans="1:2">
      <c r="A509" t="s">
        <v>2140</v>
      </c>
      <c r="B509" t="s">
        <v>2139</v>
      </c>
    </row>
    <row r="510" spans="1:2">
      <c r="A510" t="s">
        <v>2142</v>
      </c>
      <c r="B510" t="s">
        <v>2141</v>
      </c>
    </row>
    <row r="511" spans="1:2">
      <c r="A511" t="s">
        <v>2144</v>
      </c>
      <c r="B511" t="s">
        <v>2143</v>
      </c>
    </row>
    <row r="512" spans="1:2">
      <c r="A512" t="s">
        <v>2146</v>
      </c>
      <c r="B512" t="s">
        <v>2145</v>
      </c>
    </row>
    <row r="513" spans="1:2">
      <c r="A513" t="s">
        <v>2148</v>
      </c>
      <c r="B513" t="s">
        <v>2147</v>
      </c>
    </row>
    <row r="514" spans="1:2">
      <c r="A514" t="s">
        <v>2150</v>
      </c>
      <c r="B514" t="s">
        <v>2149</v>
      </c>
    </row>
    <row r="515" spans="1:2">
      <c r="A515" t="s">
        <v>2152</v>
      </c>
      <c r="B515" t="s">
        <v>2151</v>
      </c>
    </row>
    <row r="516" spans="1:2">
      <c r="A516" t="s">
        <v>2154</v>
      </c>
      <c r="B516" t="s">
        <v>2153</v>
      </c>
    </row>
    <row r="517" spans="1:2">
      <c r="A517" t="s">
        <v>2156</v>
      </c>
      <c r="B517" t="s">
        <v>2155</v>
      </c>
    </row>
    <row r="518" spans="1:2">
      <c r="A518" t="s">
        <v>2158</v>
      </c>
      <c r="B518" t="s">
        <v>2157</v>
      </c>
    </row>
    <row r="519" spans="1:2">
      <c r="A519" t="s">
        <v>2160</v>
      </c>
      <c r="B519" t="s">
        <v>2159</v>
      </c>
    </row>
    <row r="520" spans="1:2">
      <c r="A520" t="s">
        <v>2162</v>
      </c>
      <c r="B520" t="s">
        <v>2161</v>
      </c>
    </row>
    <row r="521" spans="1:2">
      <c r="A521" t="s">
        <v>2164</v>
      </c>
      <c r="B521" t="s">
        <v>2163</v>
      </c>
    </row>
    <row r="522" spans="1:2">
      <c r="A522" t="s">
        <v>2166</v>
      </c>
      <c r="B522" t="s">
        <v>2165</v>
      </c>
    </row>
    <row r="523" spans="1:2">
      <c r="A523" t="s">
        <v>2168</v>
      </c>
      <c r="B523" t="s">
        <v>2167</v>
      </c>
    </row>
    <row r="524" spans="1:2">
      <c r="A524" t="s">
        <v>60</v>
      </c>
      <c r="B524" t="s">
        <v>2169</v>
      </c>
    </row>
    <row r="525" spans="1:2">
      <c r="A525" t="s">
        <v>203</v>
      </c>
      <c r="B525" t="s">
        <v>2170</v>
      </c>
    </row>
    <row r="526" spans="1:2">
      <c r="A526" t="s">
        <v>2172</v>
      </c>
      <c r="B526" t="s">
        <v>2171</v>
      </c>
    </row>
    <row r="527" spans="1:2">
      <c r="A527" t="s">
        <v>2174</v>
      </c>
      <c r="B527" t="s">
        <v>2173</v>
      </c>
    </row>
    <row r="528" spans="1:2">
      <c r="A528" t="s">
        <v>2176</v>
      </c>
      <c r="B528" t="s">
        <v>2175</v>
      </c>
    </row>
    <row r="529" spans="1:2">
      <c r="A529" t="s">
        <v>2178</v>
      </c>
      <c r="B529" t="s">
        <v>2177</v>
      </c>
    </row>
    <row r="530" spans="1:2">
      <c r="A530" t="s">
        <v>2180</v>
      </c>
      <c r="B530" t="s">
        <v>2179</v>
      </c>
    </row>
    <row r="531" spans="1:2">
      <c r="A531" t="s">
        <v>2182</v>
      </c>
      <c r="B531" t="s">
        <v>2181</v>
      </c>
    </row>
    <row r="532" spans="1:2">
      <c r="A532" t="s">
        <v>2184</v>
      </c>
      <c r="B532" t="s">
        <v>2183</v>
      </c>
    </row>
    <row r="533" spans="1:2">
      <c r="A533" t="s">
        <v>2186</v>
      </c>
      <c r="B533" t="s">
        <v>2185</v>
      </c>
    </row>
    <row r="534" spans="1:2">
      <c r="A534" t="s">
        <v>2188</v>
      </c>
      <c r="B534" t="s">
        <v>2187</v>
      </c>
    </row>
    <row r="535" spans="1:2">
      <c r="A535" t="s">
        <v>2190</v>
      </c>
      <c r="B535" t="s">
        <v>2189</v>
      </c>
    </row>
    <row r="536" spans="1:2">
      <c r="A536" t="s">
        <v>2192</v>
      </c>
      <c r="B536" t="s">
        <v>2191</v>
      </c>
    </row>
    <row r="537" spans="1:2">
      <c r="A537" t="s">
        <v>2194</v>
      </c>
      <c r="B537" t="s">
        <v>2193</v>
      </c>
    </row>
    <row r="538" spans="1:2">
      <c r="A538" t="s">
        <v>2196</v>
      </c>
      <c r="B538" t="s">
        <v>2195</v>
      </c>
    </row>
    <row r="539" spans="1:2">
      <c r="A539" t="s">
        <v>2198</v>
      </c>
      <c r="B539" t="s">
        <v>2197</v>
      </c>
    </row>
    <row r="540" spans="1:2">
      <c r="A540" t="s">
        <v>2200</v>
      </c>
      <c r="B540" t="s">
        <v>2199</v>
      </c>
    </row>
    <row r="541" spans="1:2">
      <c r="A541" t="s">
        <v>2202</v>
      </c>
      <c r="B541" t="s">
        <v>2201</v>
      </c>
    </row>
    <row r="542" spans="1:2">
      <c r="A542" t="s">
        <v>2204</v>
      </c>
      <c r="B542" t="s">
        <v>2203</v>
      </c>
    </row>
    <row r="543" spans="1:2">
      <c r="A543" t="s">
        <v>268</v>
      </c>
      <c r="B543" t="s">
        <v>2205</v>
      </c>
    </row>
    <row r="544" spans="1:2">
      <c r="A544" t="s">
        <v>2207</v>
      </c>
      <c r="B544" t="s">
        <v>2206</v>
      </c>
    </row>
    <row r="545" spans="1:2">
      <c r="A545" t="s">
        <v>2209</v>
      </c>
      <c r="B545" t="s">
        <v>2208</v>
      </c>
    </row>
    <row r="546" spans="1:2">
      <c r="A546" t="s">
        <v>2211</v>
      </c>
      <c r="B546" t="s">
        <v>2210</v>
      </c>
    </row>
    <row r="547" spans="1:2">
      <c r="A547" t="s">
        <v>2213</v>
      </c>
      <c r="B547" t="s">
        <v>2212</v>
      </c>
    </row>
    <row r="548" spans="1:2">
      <c r="A548" t="s">
        <v>2215</v>
      </c>
      <c r="B548" t="s">
        <v>2214</v>
      </c>
    </row>
    <row r="549" spans="1:2">
      <c r="A549" t="s">
        <v>2217</v>
      </c>
      <c r="B549" t="s">
        <v>2216</v>
      </c>
    </row>
    <row r="550" spans="1:2">
      <c r="A550" t="s">
        <v>2219</v>
      </c>
      <c r="B550" t="s">
        <v>2218</v>
      </c>
    </row>
    <row r="551" spans="1:2">
      <c r="A551" t="s">
        <v>2221</v>
      </c>
      <c r="B551" t="s">
        <v>2220</v>
      </c>
    </row>
    <row r="552" spans="1:2">
      <c r="A552" t="s">
        <v>2223</v>
      </c>
      <c r="B552" t="s">
        <v>2222</v>
      </c>
    </row>
    <row r="553" spans="1:2">
      <c r="A553" t="s">
        <v>2225</v>
      </c>
      <c r="B553" t="s">
        <v>2224</v>
      </c>
    </row>
    <row r="554" spans="1:2">
      <c r="A554" t="s">
        <v>2227</v>
      </c>
      <c r="B554" t="s">
        <v>2226</v>
      </c>
    </row>
    <row r="555" spans="1:2">
      <c r="A555" t="s">
        <v>2229</v>
      </c>
      <c r="B555" t="s">
        <v>2228</v>
      </c>
    </row>
    <row r="556" spans="1:2">
      <c r="A556" t="s">
        <v>2231</v>
      </c>
      <c r="B556" t="s">
        <v>2230</v>
      </c>
    </row>
    <row r="557" spans="1:2">
      <c r="A557" t="s">
        <v>2233</v>
      </c>
      <c r="B557" t="s">
        <v>2232</v>
      </c>
    </row>
    <row r="558" spans="1:2">
      <c r="A558" t="s">
        <v>2235</v>
      </c>
      <c r="B558" t="s">
        <v>2234</v>
      </c>
    </row>
    <row r="559" spans="1:2">
      <c r="A559" t="s">
        <v>2237</v>
      </c>
      <c r="B559" t="s">
        <v>2236</v>
      </c>
    </row>
    <row r="560" spans="1:2">
      <c r="A560" t="s">
        <v>2239</v>
      </c>
      <c r="B560" t="s">
        <v>2238</v>
      </c>
    </row>
    <row r="561" spans="1:2">
      <c r="A561" t="s">
        <v>2241</v>
      </c>
      <c r="B561" t="s">
        <v>2240</v>
      </c>
    </row>
    <row r="562" spans="1:2">
      <c r="A562" t="s">
        <v>2243</v>
      </c>
      <c r="B562" t="s">
        <v>2242</v>
      </c>
    </row>
    <row r="563" spans="1:2">
      <c r="A563" t="s">
        <v>2245</v>
      </c>
      <c r="B563" t="s">
        <v>2244</v>
      </c>
    </row>
    <row r="564" spans="1:2">
      <c r="A564" t="s">
        <v>1145</v>
      </c>
      <c r="B564" t="s">
        <v>2246</v>
      </c>
    </row>
    <row r="565" spans="1:2">
      <c r="A565" t="s">
        <v>2248</v>
      </c>
      <c r="B565" t="s">
        <v>2247</v>
      </c>
    </row>
    <row r="566" spans="1:2">
      <c r="A566" t="s">
        <v>2250</v>
      </c>
      <c r="B566" t="s">
        <v>2249</v>
      </c>
    </row>
    <row r="567" spans="1:2">
      <c r="A567" t="s">
        <v>2252</v>
      </c>
      <c r="B567" t="s">
        <v>2251</v>
      </c>
    </row>
    <row r="568" spans="1:2">
      <c r="A568" t="s">
        <v>2254</v>
      </c>
      <c r="B568" t="s">
        <v>2253</v>
      </c>
    </row>
    <row r="569" spans="1:2">
      <c r="A569" t="s">
        <v>2256</v>
      </c>
      <c r="B569" t="s">
        <v>2255</v>
      </c>
    </row>
    <row r="570" spans="1:2">
      <c r="A570" t="s">
        <v>2258</v>
      </c>
      <c r="B570" t="s">
        <v>2257</v>
      </c>
    </row>
    <row r="571" spans="1:2">
      <c r="A571" t="s">
        <v>73</v>
      </c>
      <c r="B571" t="s">
        <v>2259</v>
      </c>
    </row>
    <row r="572" spans="1:2">
      <c r="A572" t="s">
        <v>2231</v>
      </c>
      <c r="B572" t="s">
        <v>2260</v>
      </c>
    </row>
    <row r="573" spans="1:2">
      <c r="A573" t="s">
        <v>2262</v>
      </c>
      <c r="B573" t="s">
        <v>2261</v>
      </c>
    </row>
    <row r="574" spans="1:2">
      <c r="A574" t="s">
        <v>2264</v>
      </c>
      <c r="B574" t="s">
        <v>2263</v>
      </c>
    </row>
    <row r="575" spans="1:2">
      <c r="A575" t="s">
        <v>2223</v>
      </c>
      <c r="B575" t="s">
        <v>2265</v>
      </c>
    </row>
    <row r="576" spans="1:2">
      <c r="A576" t="s">
        <v>2225</v>
      </c>
      <c r="B576" t="s">
        <v>2266</v>
      </c>
    </row>
    <row r="577" spans="1:2">
      <c r="A577" t="s">
        <v>2227</v>
      </c>
      <c r="B577" t="s">
        <v>2267</v>
      </c>
    </row>
    <row r="578" spans="1:2">
      <c r="A578" t="s">
        <v>2269</v>
      </c>
      <c r="B578" t="s">
        <v>2268</v>
      </c>
    </row>
    <row r="579" spans="1:2">
      <c r="A579" t="s">
        <v>173</v>
      </c>
      <c r="B579" t="s">
        <v>2270</v>
      </c>
    </row>
    <row r="580" spans="1:2">
      <c r="A580" t="s">
        <v>2272</v>
      </c>
      <c r="B580" t="s">
        <v>2271</v>
      </c>
    </row>
    <row r="581" spans="1:2">
      <c r="A581" t="s">
        <v>2274</v>
      </c>
      <c r="B581" t="s">
        <v>2273</v>
      </c>
    </row>
    <row r="582" spans="1:2">
      <c r="A582" t="s">
        <v>2276</v>
      </c>
      <c r="B582" t="s">
        <v>2275</v>
      </c>
    </row>
    <row r="583" spans="1:2">
      <c r="A583" t="s">
        <v>2278</v>
      </c>
      <c r="B583" t="s">
        <v>2277</v>
      </c>
    </row>
    <row r="584" spans="1:2">
      <c r="A584" t="s">
        <v>2280</v>
      </c>
      <c r="B584" t="s">
        <v>2279</v>
      </c>
    </row>
    <row r="585" spans="1:2">
      <c r="A585" t="s">
        <v>2282</v>
      </c>
      <c r="B585" t="s">
        <v>2281</v>
      </c>
    </row>
    <row r="586" spans="1:2">
      <c r="A586" t="s">
        <v>2229</v>
      </c>
      <c r="B586" t="s">
        <v>2283</v>
      </c>
    </row>
    <row r="587" spans="1:2">
      <c r="A587" t="s">
        <v>2285</v>
      </c>
      <c r="B587" t="s">
        <v>2284</v>
      </c>
    </row>
    <row r="588" spans="1:2">
      <c r="A588" t="s">
        <v>2287</v>
      </c>
      <c r="B588" t="s">
        <v>2286</v>
      </c>
    </row>
    <row r="589" spans="1:2">
      <c r="A589" t="s">
        <v>2289</v>
      </c>
      <c r="B589" t="s">
        <v>2288</v>
      </c>
    </row>
    <row r="590" spans="1:2">
      <c r="A590" t="s">
        <v>2291</v>
      </c>
      <c r="B590" t="s">
        <v>2290</v>
      </c>
    </row>
    <row r="591" spans="1:2">
      <c r="A591" t="s">
        <v>2293</v>
      </c>
      <c r="B591" t="s">
        <v>2292</v>
      </c>
    </row>
    <row r="592" spans="1:2">
      <c r="A592" t="s">
        <v>414</v>
      </c>
      <c r="B592" t="s">
        <v>2294</v>
      </c>
    </row>
    <row r="593" spans="1:2">
      <c r="A593" t="s">
        <v>2296</v>
      </c>
      <c r="B593" t="s">
        <v>2295</v>
      </c>
    </row>
    <row r="594" spans="1:2">
      <c r="A594" t="s">
        <v>2298</v>
      </c>
      <c r="B594" t="s">
        <v>2297</v>
      </c>
    </row>
    <row r="595" spans="1:2">
      <c r="A595" t="s">
        <v>2300</v>
      </c>
      <c r="B595" t="s">
        <v>2299</v>
      </c>
    </row>
    <row r="596" spans="1:2">
      <c r="A596" t="s">
        <v>2302</v>
      </c>
      <c r="B596" t="s">
        <v>2301</v>
      </c>
    </row>
    <row r="597" spans="1:2">
      <c r="A597" t="s">
        <v>2304</v>
      </c>
      <c r="B597" t="s">
        <v>2303</v>
      </c>
    </row>
    <row r="598" spans="1:2">
      <c r="A598" t="s">
        <v>2306</v>
      </c>
      <c r="B598" t="s">
        <v>2305</v>
      </c>
    </row>
    <row r="599" spans="1:2">
      <c r="A599" t="s">
        <v>2308</v>
      </c>
      <c r="B599" t="s">
        <v>2307</v>
      </c>
    </row>
    <row r="600" spans="1:2">
      <c r="A600" t="s">
        <v>2310</v>
      </c>
      <c r="B600" t="s">
        <v>2309</v>
      </c>
    </row>
    <row r="601" spans="1:2">
      <c r="A601" t="s">
        <v>2312</v>
      </c>
      <c r="B601" t="s">
        <v>2311</v>
      </c>
    </row>
    <row r="602" spans="1:2">
      <c r="A602" t="s">
        <v>2314</v>
      </c>
      <c r="B602" t="s">
        <v>2313</v>
      </c>
    </row>
    <row r="603" spans="1:2">
      <c r="A603" t="s">
        <v>2316</v>
      </c>
      <c r="B603" t="s">
        <v>2315</v>
      </c>
    </row>
    <row r="604" spans="1:2">
      <c r="A604" t="s">
        <v>2318</v>
      </c>
      <c r="B604" t="s">
        <v>2317</v>
      </c>
    </row>
    <row r="605" spans="1:2">
      <c r="A605" t="s">
        <v>2320</v>
      </c>
      <c r="B605" t="s">
        <v>2319</v>
      </c>
    </row>
    <row r="606" spans="1:2">
      <c r="A606" t="s">
        <v>2322</v>
      </c>
      <c r="B606" t="s">
        <v>2321</v>
      </c>
    </row>
    <row r="607" spans="1:2">
      <c r="A607" t="s">
        <v>2324</v>
      </c>
      <c r="B607" t="s">
        <v>2323</v>
      </c>
    </row>
    <row r="608" spans="1:2">
      <c r="A608" t="s">
        <v>226</v>
      </c>
      <c r="B608" t="s">
        <v>2325</v>
      </c>
    </row>
    <row r="609" spans="1:2">
      <c r="A609" t="s">
        <v>2327</v>
      </c>
      <c r="B609" t="s">
        <v>2326</v>
      </c>
    </row>
    <row r="610" spans="1:2">
      <c r="A610" t="s">
        <v>2329</v>
      </c>
      <c r="B610" t="s">
        <v>2328</v>
      </c>
    </row>
    <row r="611" spans="1:2">
      <c r="A611" t="s">
        <v>2331</v>
      </c>
      <c r="B611" t="s">
        <v>2330</v>
      </c>
    </row>
    <row r="612" spans="1:2">
      <c r="A612" t="s">
        <v>1142</v>
      </c>
      <c r="B612" t="s">
        <v>2332</v>
      </c>
    </row>
    <row r="613" spans="1:2">
      <c r="A613" t="s">
        <v>2334</v>
      </c>
      <c r="B613" t="s">
        <v>2333</v>
      </c>
    </row>
    <row r="614" spans="1:2">
      <c r="A614" t="s">
        <v>2336</v>
      </c>
      <c r="B614" t="s">
        <v>2335</v>
      </c>
    </row>
    <row r="615" spans="1:2">
      <c r="A615" t="s">
        <v>2338</v>
      </c>
      <c r="B615" t="s">
        <v>2337</v>
      </c>
    </row>
    <row r="616" spans="1:2">
      <c r="A616" t="s">
        <v>2340</v>
      </c>
      <c r="B616" t="s">
        <v>2339</v>
      </c>
    </row>
    <row r="617" spans="1:2">
      <c r="A617" t="s">
        <v>2342</v>
      </c>
      <c r="B617" t="s">
        <v>2341</v>
      </c>
    </row>
    <row r="618" spans="1:2">
      <c r="A618" t="s">
        <v>2344</v>
      </c>
      <c r="B618" t="s">
        <v>2343</v>
      </c>
    </row>
    <row r="619" spans="1:2">
      <c r="A619" t="s">
        <v>2346</v>
      </c>
      <c r="B619" t="s">
        <v>2345</v>
      </c>
    </row>
    <row r="620" spans="1:2">
      <c r="A620" t="s">
        <v>2348</v>
      </c>
      <c r="B620" t="s">
        <v>2347</v>
      </c>
    </row>
    <row r="621" spans="1:2">
      <c r="A621" t="s">
        <v>2350</v>
      </c>
      <c r="B621" t="s">
        <v>2349</v>
      </c>
    </row>
    <row r="622" spans="1:2">
      <c r="A622" t="s">
        <v>2352</v>
      </c>
      <c r="B622" t="s">
        <v>2351</v>
      </c>
    </row>
    <row r="623" spans="1:2">
      <c r="A623" t="s">
        <v>2354</v>
      </c>
      <c r="B623" t="s">
        <v>2353</v>
      </c>
    </row>
    <row r="624" spans="1:2">
      <c r="A624" t="s">
        <v>2356</v>
      </c>
      <c r="B624" t="s">
        <v>2355</v>
      </c>
    </row>
    <row r="625" spans="1:2">
      <c r="A625" t="s">
        <v>2358</v>
      </c>
      <c r="B625" t="s">
        <v>2357</v>
      </c>
    </row>
    <row r="626" spans="1:2">
      <c r="A626" t="s">
        <v>2360</v>
      </c>
      <c r="B626" t="s">
        <v>2359</v>
      </c>
    </row>
    <row r="627" spans="1:2">
      <c r="A627" t="s">
        <v>2362</v>
      </c>
      <c r="B627" t="s">
        <v>2361</v>
      </c>
    </row>
    <row r="628" spans="1:2">
      <c r="A628" t="s">
        <v>2364</v>
      </c>
      <c r="B628" t="s">
        <v>2363</v>
      </c>
    </row>
    <row r="629" spans="1:2">
      <c r="A629" t="s">
        <v>2366</v>
      </c>
      <c r="B629" t="s">
        <v>2365</v>
      </c>
    </row>
    <row r="630" spans="1:2">
      <c r="A630" t="s">
        <v>2368</v>
      </c>
      <c r="B630" t="s">
        <v>2367</v>
      </c>
    </row>
    <row r="631" spans="1:2">
      <c r="A631" t="s">
        <v>2370</v>
      </c>
      <c r="B631" t="s">
        <v>2369</v>
      </c>
    </row>
    <row r="632" spans="1:2">
      <c r="A632" t="s">
        <v>2372</v>
      </c>
      <c r="B632" t="s">
        <v>2371</v>
      </c>
    </row>
    <row r="633" spans="1:2">
      <c r="A633" t="s">
        <v>2374</v>
      </c>
      <c r="B633" t="s">
        <v>2373</v>
      </c>
    </row>
    <row r="634" spans="1:2">
      <c r="A634" t="s">
        <v>2376</v>
      </c>
      <c r="B634" t="s">
        <v>2375</v>
      </c>
    </row>
    <row r="635" spans="1:2">
      <c r="A635" t="s">
        <v>2378</v>
      </c>
      <c r="B635" t="s">
        <v>2377</v>
      </c>
    </row>
    <row r="636" spans="1:2">
      <c r="A636" t="s">
        <v>2380</v>
      </c>
      <c r="B636" t="s">
        <v>2379</v>
      </c>
    </row>
    <row r="637" spans="1:2">
      <c r="A637" t="s">
        <v>2382</v>
      </c>
      <c r="B637" t="s">
        <v>2381</v>
      </c>
    </row>
    <row r="638" spans="1:2">
      <c r="A638" t="s">
        <v>2384</v>
      </c>
      <c r="B638" t="s">
        <v>2383</v>
      </c>
    </row>
    <row r="639" spans="1:2">
      <c r="A639" t="s">
        <v>2386</v>
      </c>
      <c r="B639" t="s">
        <v>2385</v>
      </c>
    </row>
    <row r="640" spans="1:2">
      <c r="A640" t="s">
        <v>2388</v>
      </c>
      <c r="B640" t="s">
        <v>2387</v>
      </c>
    </row>
    <row r="641" spans="1:2">
      <c r="A641" t="s">
        <v>2390</v>
      </c>
      <c r="B641" t="s">
        <v>2389</v>
      </c>
    </row>
    <row r="642" spans="1:2">
      <c r="A642" t="s">
        <v>2392</v>
      </c>
      <c r="B642" t="s">
        <v>2391</v>
      </c>
    </row>
    <row r="643" spans="1:2">
      <c r="A643" t="s">
        <v>2394</v>
      </c>
      <c r="B643" t="s">
        <v>2393</v>
      </c>
    </row>
    <row r="644" spans="1:2">
      <c r="A644" t="s">
        <v>2396</v>
      </c>
      <c r="B644" t="s">
        <v>2395</v>
      </c>
    </row>
    <row r="645" spans="1:2">
      <c r="A645" t="s">
        <v>2398</v>
      </c>
      <c r="B645" t="s">
        <v>2397</v>
      </c>
    </row>
    <row r="646" spans="1:2">
      <c r="A646" t="s">
        <v>2400</v>
      </c>
      <c r="B646" t="s">
        <v>2399</v>
      </c>
    </row>
    <row r="647" spans="1:2">
      <c r="A647" t="s">
        <v>2402</v>
      </c>
      <c r="B647" t="s">
        <v>2401</v>
      </c>
    </row>
    <row r="648" spans="1:2">
      <c r="A648" t="s">
        <v>2404</v>
      </c>
      <c r="B648" t="s">
        <v>2403</v>
      </c>
    </row>
    <row r="649" spans="1:2">
      <c r="A649" t="s">
        <v>2406</v>
      </c>
      <c r="B649" t="s">
        <v>2405</v>
      </c>
    </row>
    <row r="650" spans="1:2">
      <c r="A650" t="s">
        <v>2408</v>
      </c>
      <c r="B650" t="s">
        <v>2407</v>
      </c>
    </row>
    <row r="651" spans="1:2">
      <c r="A651" t="s">
        <v>2410</v>
      </c>
      <c r="B651" t="s">
        <v>2409</v>
      </c>
    </row>
    <row r="652" spans="1:2">
      <c r="A652" t="s">
        <v>2412</v>
      </c>
      <c r="B652" t="s">
        <v>2411</v>
      </c>
    </row>
    <row r="653" spans="1:2">
      <c r="A653" t="s">
        <v>2414</v>
      </c>
      <c r="B653" t="s">
        <v>2413</v>
      </c>
    </row>
    <row r="654" spans="1:2">
      <c r="A654" t="s">
        <v>689</v>
      </c>
      <c r="B654" t="s">
        <v>2415</v>
      </c>
    </row>
    <row r="655" spans="1:2">
      <c r="A655" t="s">
        <v>2417</v>
      </c>
      <c r="B655" t="s">
        <v>2416</v>
      </c>
    </row>
    <row r="656" spans="1:2">
      <c r="A656" t="s">
        <v>2419</v>
      </c>
      <c r="B656" t="s">
        <v>2418</v>
      </c>
    </row>
    <row r="657" spans="1:2">
      <c r="A657" t="s">
        <v>2421</v>
      </c>
      <c r="B657" t="s">
        <v>2420</v>
      </c>
    </row>
    <row r="658" spans="1:2">
      <c r="A658" t="s">
        <v>2423</v>
      </c>
      <c r="B658" t="s">
        <v>2422</v>
      </c>
    </row>
    <row r="659" spans="1:2">
      <c r="A659" t="s">
        <v>2425</v>
      </c>
      <c r="B659" t="s">
        <v>2424</v>
      </c>
    </row>
    <row r="660" spans="1:2">
      <c r="A660" t="s">
        <v>2427</v>
      </c>
      <c r="B660" t="s">
        <v>2426</v>
      </c>
    </row>
    <row r="661" spans="1:2">
      <c r="A661" t="s">
        <v>2429</v>
      </c>
      <c r="B661" t="s">
        <v>2428</v>
      </c>
    </row>
    <row r="662" spans="1:2">
      <c r="A662" t="s">
        <v>2431</v>
      </c>
      <c r="B662" t="s">
        <v>2430</v>
      </c>
    </row>
    <row r="663" spans="1:2">
      <c r="A663" t="s">
        <v>2433</v>
      </c>
      <c r="B663" t="s">
        <v>2432</v>
      </c>
    </row>
    <row r="664" spans="1:2">
      <c r="A664" t="s">
        <v>2435</v>
      </c>
      <c r="B664" t="s">
        <v>2434</v>
      </c>
    </row>
    <row r="665" spans="1:2">
      <c r="A665" t="s">
        <v>2437</v>
      </c>
      <c r="B665" t="s">
        <v>2436</v>
      </c>
    </row>
    <row r="666" spans="1:2">
      <c r="A666" t="s">
        <v>2439</v>
      </c>
      <c r="B666" t="s">
        <v>2438</v>
      </c>
    </row>
    <row r="667" spans="1:2">
      <c r="A667" t="s">
        <v>2441</v>
      </c>
      <c r="B667" t="s">
        <v>2440</v>
      </c>
    </row>
    <row r="668" spans="1:2">
      <c r="A668" t="s">
        <v>2443</v>
      </c>
      <c r="B668" t="s">
        <v>2442</v>
      </c>
    </row>
    <row r="669" spans="1:2">
      <c r="A669" t="s">
        <v>2445</v>
      </c>
      <c r="B669" t="s">
        <v>2444</v>
      </c>
    </row>
    <row r="670" spans="1:2">
      <c r="A670" t="s">
        <v>2447</v>
      </c>
      <c r="B670" t="s">
        <v>2446</v>
      </c>
    </row>
    <row r="671" spans="1:2">
      <c r="A671" t="s">
        <v>2449</v>
      </c>
      <c r="B671" t="s">
        <v>2448</v>
      </c>
    </row>
    <row r="672" spans="1:2">
      <c r="A672" t="s">
        <v>2451</v>
      </c>
      <c r="B672" t="s">
        <v>2450</v>
      </c>
    </row>
    <row r="673" spans="1:2">
      <c r="A673" t="s">
        <v>2453</v>
      </c>
      <c r="B673" t="s">
        <v>2452</v>
      </c>
    </row>
    <row r="674" spans="1:2">
      <c r="A674" t="s">
        <v>2455</v>
      </c>
      <c r="B674" t="s">
        <v>2454</v>
      </c>
    </row>
    <row r="675" spans="1:2">
      <c r="A675" t="s">
        <v>2457</v>
      </c>
      <c r="B675" t="s">
        <v>2456</v>
      </c>
    </row>
    <row r="676" spans="1:2">
      <c r="A676" t="s">
        <v>2459</v>
      </c>
      <c r="B676" t="s">
        <v>2458</v>
      </c>
    </row>
    <row r="677" spans="1:2">
      <c r="A677" t="s">
        <v>2461</v>
      </c>
      <c r="B677" t="s">
        <v>2460</v>
      </c>
    </row>
    <row r="678" spans="1:2">
      <c r="A678" t="s">
        <v>2463</v>
      </c>
      <c r="B678" t="s">
        <v>2462</v>
      </c>
    </row>
    <row r="679" spans="1:2">
      <c r="A679" t="s">
        <v>2465</v>
      </c>
      <c r="B679" t="s">
        <v>2464</v>
      </c>
    </row>
    <row r="680" spans="1:2">
      <c r="A680" t="s">
        <v>2467</v>
      </c>
      <c r="B680" t="s">
        <v>2466</v>
      </c>
    </row>
    <row r="681" spans="1:2">
      <c r="A681" t="s">
        <v>2469</v>
      </c>
      <c r="B681" t="s">
        <v>2468</v>
      </c>
    </row>
    <row r="682" spans="1:2">
      <c r="A682" t="s">
        <v>2471</v>
      </c>
      <c r="B682" t="s">
        <v>2470</v>
      </c>
    </row>
    <row r="683" spans="1:2">
      <c r="A683" t="s">
        <v>2473</v>
      </c>
      <c r="B683" t="s">
        <v>2472</v>
      </c>
    </row>
    <row r="684" spans="1:2">
      <c r="A684" t="s">
        <v>2475</v>
      </c>
      <c r="B684" t="s">
        <v>2474</v>
      </c>
    </row>
    <row r="685" spans="1:2">
      <c r="A685" t="s">
        <v>2477</v>
      </c>
      <c r="B685" t="s">
        <v>2476</v>
      </c>
    </row>
    <row r="686" spans="1:2">
      <c r="A686" t="s">
        <v>2479</v>
      </c>
      <c r="B686" t="s">
        <v>2478</v>
      </c>
    </row>
    <row r="687" spans="1:2">
      <c r="A687" t="s">
        <v>2481</v>
      </c>
      <c r="B687" t="s">
        <v>2480</v>
      </c>
    </row>
    <row r="688" spans="1:2">
      <c r="A688" t="s">
        <v>2483</v>
      </c>
      <c r="B688" t="s">
        <v>2482</v>
      </c>
    </row>
    <row r="689" spans="1:2">
      <c r="A689" t="s">
        <v>2485</v>
      </c>
      <c r="B689" t="s">
        <v>2484</v>
      </c>
    </row>
    <row r="690" spans="1:2">
      <c r="A690" t="s">
        <v>2487</v>
      </c>
      <c r="B690" t="s">
        <v>2486</v>
      </c>
    </row>
    <row r="691" spans="1:2">
      <c r="A691" t="s">
        <v>2489</v>
      </c>
      <c r="B691" t="s">
        <v>2488</v>
      </c>
    </row>
    <row r="692" spans="1:2">
      <c r="A692" t="s">
        <v>2491</v>
      </c>
      <c r="B692" t="s">
        <v>2490</v>
      </c>
    </row>
    <row r="693" spans="1:2">
      <c r="A693" t="s">
        <v>2493</v>
      </c>
      <c r="B693" t="s">
        <v>2492</v>
      </c>
    </row>
    <row r="694" spans="1:2">
      <c r="A694" t="s">
        <v>641</v>
      </c>
      <c r="B694" t="s">
        <v>2494</v>
      </c>
    </row>
    <row r="695" spans="1:2">
      <c r="A695" t="s">
        <v>2496</v>
      </c>
      <c r="B695" t="s">
        <v>2495</v>
      </c>
    </row>
    <row r="696" spans="1:2">
      <c r="A696" t="s">
        <v>2498</v>
      </c>
      <c r="B696" t="s">
        <v>2497</v>
      </c>
    </row>
    <row r="697" spans="1:2">
      <c r="A697" t="s">
        <v>2500</v>
      </c>
      <c r="B697" t="s">
        <v>2499</v>
      </c>
    </row>
    <row r="698" spans="1:2">
      <c r="A698" t="s">
        <v>2502</v>
      </c>
      <c r="B698" t="s">
        <v>2501</v>
      </c>
    </row>
    <row r="699" spans="1:2">
      <c r="A699" t="s">
        <v>2504</v>
      </c>
      <c r="B699" t="s">
        <v>2503</v>
      </c>
    </row>
    <row r="700" spans="1:2">
      <c r="A700" t="s">
        <v>2506</v>
      </c>
      <c r="B700" t="s">
        <v>2505</v>
      </c>
    </row>
    <row r="701" spans="1:2">
      <c r="A701" t="s">
        <v>2508</v>
      </c>
      <c r="B701" t="s">
        <v>2507</v>
      </c>
    </row>
    <row r="702" spans="1:2">
      <c r="A702" t="s">
        <v>2510</v>
      </c>
      <c r="B702" t="s">
        <v>2509</v>
      </c>
    </row>
    <row r="703" spans="1:2">
      <c r="A703" t="s">
        <v>2512</v>
      </c>
      <c r="B703" t="s">
        <v>2511</v>
      </c>
    </row>
    <row r="704" spans="1:2">
      <c r="A704" t="s">
        <v>2514</v>
      </c>
      <c r="B704" t="s">
        <v>2513</v>
      </c>
    </row>
    <row r="705" spans="1:2">
      <c r="A705" t="s">
        <v>2516</v>
      </c>
      <c r="B705" t="s">
        <v>2515</v>
      </c>
    </row>
    <row r="706" spans="1:2">
      <c r="A706" t="s">
        <v>2518</v>
      </c>
      <c r="B706" t="s">
        <v>2517</v>
      </c>
    </row>
    <row r="707" spans="1:2">
      <c r="A707" t="s">
        <v>2520</v>
      </c>
      <c r="B707" t="s">
        <v>2519</v>
      </c>
    </row>
    <row r="708" spans="1:2">
      <c r="A708" t="s">
        <v>2522</v>
      </c>
      <c r="B708" t="s">
        <v>2521</v>
      </c>
    </row>
    <row r="709" spans="1:2">
      <c r="A709" t="s">
        <v>2524</v>
      </c>
      <c r="B709" t="s">
        <v>2523</v>
      </c>
    </row>
    <row r="710" spans="1:2">
      <c r="A710" t="s">
        <v>2526</v>
      </c>
      <c r="B710" t="s">
        <v>2525</v>
      </c>
    </row>
    <row r="711" spans="1:2">
      <c r="A711" t="s">
        <v>2528</v>
      </c>
      <c r="B711" t="s">
        <v>2527</v>
      </c>
    </row>
    <row r="712" spans="1:2">
      <c r="A712" t="s">
        <v>2530</v>
      </c>
      <c r="B712" t="s">
        <v>2529</v>
      </c>
    </row>
    <row r="713" spans="1:2">
      <c r="A713" t="s">
        <v>2532</v>
      </c>
      <c r="B713" t="s">
        <v>2531</v>
      </c>
    </row>
    <row r="714" spans="1:2">
      <c r="A714" t="s">
        <v>2534</v>
      </c>
      <c r="B714" t="s">
        <v>2533</v>
      </c>
    </row>
    <row r="715" spans="1:2">
      <c r="A715" t="s">
        <v>2536</v>
      </c>
      <c r="B715" t="s">
        <v>2535</v>
      </c>
    </row>
    <row r="716" spans="1:2">
      <c r="A716" t="s">
        <v>2538</v>
      </c>
      <c r="B716" t="s">
        <v>2537</v>
      </c>
    </row>
    <row r="717" spans="1:2">
      <c r="A717" t="s">
        <v>2540</v>
      </c>
      <c r="B717" t="s">
        <v>2539</v>
      </c>
    </row>
    <row r="718" spans="1:2">
      <c r="A718" t="s">
        <v>2542</v>
      </c>
      <c r="B718" t="s">
        <v>2541</v>
      </c>
    </row>
    <row r="719" spans="1:2">
      <c r="A719" t="s">
        <v>2544</v>
      </c>
      <c r="B719" t="s">
        <v>2543</v>
      </c>
    </row>
    <row r="720" spans="1:2">
      <c r="A720" t="s">
        <v>2546</v>
      </c>
      <c r="B720" t="s">
        <v>2545</v>
      </c>
    </row>
    <row r="721" spans="1:2">
      <c r="A721" t="s">
        <v>2548</v>
      </c>
      <c r="B721" t="s">
        <v>2547</v>
      </c>
    </row>
    <row r="722" spans="1:2">
      <c r="A722" t="s">
        <v>2550</v>
      </c>
      <c r="B722" t="s">
        <v>2549</v>
      </c>
    </row>
    <row r="723" spans="1:2">
      <c r="A723" t="s">
        <v>2552</v>
      </c>
      <c r="B723" t="s">
        <v>2551</v>
      </c>
    </row>
    <row r="724" spans="1:2">
      <c r="A724" t="s">
        <v>2554</v>
      </c>
      <c r="B724" t="s">
        <v>2553</v>
      </c>
    </row>
    <row r="725" spans="1:2">
      <c r="A725" t="s">
        <v>2556</v>
      </c>
      <c r="B725" t="s">
        <v>2555</v>
      </c>
    </row>
    <row r="726" spans="1:2">
      <c r="A726" t="s">
        <v>2558</v>
      </c>
      <c r="B726" t="s">
        <v>2557</v>
      </c>
    </row>
    <row r="727" spans="1:2">
      <c r="A727" t="s">
        <v>2560</v>
      </c>
      <c r="B727" t="s">
        <v>2559</v>
      </c>
    </row>
    <row r="728" spans="1:2">
      <c r="A728" t="s">
        <v>2562</v>
      </c>
      <c r="B728" t="s">
        <v>2561</v>
      </c>
    </row>
    <row r="729" spans="1:2">
      <c r="A729" t="s">
        <v>2564</v>
      </c>
      <c r="B729" t="s">
        <v>2563</v>
      </c>
    </row>
    <row r="730" spans="1:2">
      <c r="A730" t="s">
        <v>2566</v>
      </c>
      <c r="B730" t="s">
        <v>2565</v>
      </c>
    </row>
    <row r="731" spans="1:2">
      <c r="A731" t="s">
        <v>2568</v>
      </c>
      <c r="B731" t="s">
        <v>2567</v>
      </c>
    </row>
    <row r="732" spans="1:2">
      <c r="A732" t="s">
        <v>2570</v>
      </c>
      <c r="B732" t="s">
        <v>2569</v>
      </c>
    </row>
    <row r="733" spans="1:2">
      <c r="A733" t="s">
        <v>2572</v>
      </c>
      <c r="B733" t="s">
        <v>2571</v>
      </c>
    </row>
    <row r="734" spans="1:2">
      <c r="A734" t="s">
        <v>2574</v>
      </c>
      <c r="B734" t="s">
        <v>2573</v>
      </c>
    </row>
    <row r="735" spans="1:2">
      <c r="A735" t="s">
        <v>2576</v>
      </c>
      <c r="B735" t="s">
        <v>2575</v>
      </c>
    </row>
    <row r="736" spans="1:2">
      <c r="A736" t="s">
        <v>2578</v>
      </c>
      <c r="B736" t="s">
        <v>2577</v>
      </c>
    </row>
    <row r="737" spans="1:2">
      <c r="A737" t="s">
        <v>2580</v>
      </c>
      <c r="B737" t="s">
        <v>2579</v>
      </c>
    </row>
    <row r="738" spans="1:2">
      <c r="A738" t="s">
        <v>2582</v>
      </c>
      <c r="B738" t="s">
        <v>2581</v>
      </c>
    </row>
    <row r="739" spans="1:2">
      <c r="A739" t="s">
        <v>2584</v>
      </c>
      <c r="B739" t="s">
        <v>2583</v>
      </c>
    </row>
    <row r="740" spans="1:2">
      <c r="A740" t="s">
        <v>2586</v>
      </c>
      <c r="B740" t="s">
        <v>2585</v>
      </c>
    </row>
    <row r="741" spans="1:2">
      <c r="A741" t="s">
        <v>2588</v>
      </c>
      <c r="B741" t="s">
        <v>2587</v>
      </c>
    </row>
    <row r="742" spans="1:2">
      <c r="A742" t="s">
        <v>2590</v>
      </c>
      <c r="B742" t="s">
        <v>2589</v>
      </c>
    </row>
    <row r="743" spans="1:2">
      <c r="A743" t="s">
        <v>2592</v>
      </c>
      <c r="B743" t="s">
        <v>2591</v>
      </c>
    </row>
    <row r="744" spans="1:2">
      <c r="A744" t="s">
        <v>2594</v>
      </c>
      <c r="B744" t="s">
        <v>2593</v>
      </c>
    </row>
    <row r="745" spans="1:2">
      <c r="A745" t="s">
        <v>2596</v>
      </c>
      <c r="B745" t="s">
        <v>2595</v>
      </c>
    </row>
    <row r="746" spans="1:2">
      <c r="A746" t="s">
        <v>2598</v>
      </c>
      <c r="B746" t="s">
        <v>2597</v>
      </c>
    </row>
    <row r="747" spans="1:2">
      <c r="A747" t="s">
        <v>2600</v>
      </c>
      <c r="B747" t="s">
        <v>2599</v>
      </c>
    </row>
    <row r="748" spans="1:2">
      <c r="A748" t="s">
        <v>2602</v>
      </c>
      <c r="B748" t="s">
        <v>2601</v>
      </c>
    </row>
    <row r="749" spans="1:2">
      <c r="A749" t="s">
        <v>2604</v>
      </c>
      <c r="B749" t="s">
        <v>2603</v>
      </c>
    </row>
    <row r="750" spans="1:2">
      <c r="A750" t="s">
        <v>2606</v>
      </c>
      <c r="B750" t="s">
        <v>2605</v>
      </c>
    </row>
    <row r="751" spans="1:2">
      <c r="A751" t="s">
        <v>2608</v>
      </c>
      <c r="B751" t="s">
        <v>2607</v>
      </c>
    </row>
    <row r="752" spans="1:2">
      <c r="A752" t="s">
        <v>2610</v>
      </c>
      <c r="B752" t="s">
        <v>2609</v>
      </c>
    </row>
    <row r="753" spans="1:2">
      <c r="A753" t="s">
        <v>2612</v>
      </c>
      <c r="B753" t="s">
        <v>2611</v>
      </c>
    </row>
    <row r="754" spans="1:2">
      <c r="A754" t="s">
        <v>2614</v>
      </c>
      <c r="B754" t="s">
        <v>2613</v>
      </c>
    </row>
    <row r="755" spans="1:2">
      <c r="A755" t="s">
        <v>2616</v>
      </c>
      <c r="B755" t="s">
        <v>2615</v>
      </c>
    </row>
    <row r="756" spans="1:2">
      <c r="A756" t="s">
        <v>2618</v>
      </c>
      <c r="B756" t="s">
        <v>2617</v>
      </c>
    </row>
    <row r="757" spans="1:2">
      <c r="A757" t="s">
        <v>2620</v>
      </c>
      <c r="B757" t="s">
        <v>2619</v>
      </c>
    </row>
    <row r="758" spans="1:2">
      <c r="A758" t="s">
        <v>2622</v>
      </c>
      <c r="B758" t="s">
        <v>2621</v>
      </c>
    </row>
    <row r="759" spans="1:2">
      <c r="A759" t="s">
        <v>2624</v>
      </c>
      <c r="B759" t="s">
        <v>2623</v>
      </c>
    </row>
    <row r="760" spans="1:2">
      <c r="A760" t="s">
        <v>2626</v>
      </c>
      <c r="B760" t="s">
        <v>2625</v>
      </c>
    </row>
    <row r="761" spans="1:2">
      <c r="A761" t="s">
        <v>2628</v>
      </c>
      <c r="B761" t="s">
        <v>2627</v>
      </c>
    </row>
    <row r="762" spans="1:2">
      <c r="A762" t="s">
        <v>2630</v>
      </c>
      <c r="B762" t="s">
        <v>2629</v>
      </c>
    </row>
    <row r="763" spans="1:2">
      <c r="A763" t="s">
        <v>2632</v>
      </c>
      <c r="B763" t="s">
        <v>2631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3"/>
  <sheetViews>
    <sheetView workbookViewId="0">
      <selection sqref="A1:B183"/>
    </sheetView>
  </sheetViews>
  <sheetFormatPr defaultRowHeight="14.25"/>
  <cols>
    <col min="1" max="1" width="47.625" customWidth="1"/>
    <col min="2" max="2" width="17.125" customWidth="1"/>
  </cols>
  <sheetData>
    <row r="1" spans="1:2">
      <c r="A1" t="s">
        <v>2647</v>
      </c>
      <c r="B1">
        <v>5419</v>
      </c>
    </row>
    <row r="2" spans="1:2">
      <c r="A2" t="s">
        <v>2649</v>
      </c>
      <c r="B2" t="s">
        <v>2648</v>
      </c>
    </row>
    <row r="3" spans="1:2">
      <c r="A3" t="s">
        <v>2650</v>
      </c>
      <c r="B3">
        <v>7427</v>
      </c>
    </row>
    <row r="4" spans="1:2">
      <c r="A4" t="s">
        <v>2652</v>
      </c>
      <c r="B4" t="s">
        <v>2651</v>
      </c>
    </row>
    <row r="5" spans="1:2">
      <c r="A5" t="s">
        <v>2653</v>
      </c>
      <c r="B5">
        <v>2406</v>
      </c>
    </row>
    <row r="6" spans="1:2">
      <c r="A6" t="s">
        <v>1069</v>
      </c>
      <c r="B6">
        <v>2083</v>
      </c>
    </row>
    <row r="7" spans="1:2">
      <c r="A7" t="s">
        <v>867</v>
      </c>
      <c r="B7">
        <v>3444</v>
      </c>
    </row>
    <row r="8" spans="1:2">
      <c r="A8" t="s">
        <v>2654</v>
      </c>
      <c r="B8">
        <v>5372</v>
      </c>
    </row>
    <row r="9" spans="1:2">
      <c r="A9" t="s">
        <v>2655</v>
      </c>
      <c r="B9">
        <v>5883</v>
      </c>
    </row>
    <row r="10" spans="1:2">
      <c r="A10" t="s">
        <v>2656</v>
      </c>
      <c r="B10">
        <v>6348</v>
      </c>
    </row>
    <row r="11" spans="1:2">
      <c r="A11" t="s">
        <v>2657</v>
      </c>
      <c r="B11">
        <v>6411</v>
      </c>
    </row>
    <row r="12" spans="1:2">
      <c r="A12" t="s">
        <v>2658</v>
      </c>
      <c r="B12">
        <v>6580</v>
      </c>
    </row>
    <row r="13" spans="1:2">
      <c r="A13" t="s">
        <v>2659</v>
      </c>
      <c r="B13">
        <v>7129</v>
      </c>
    </row>
    <row r="14" spans="1:2">
      <c r="A14" t="s">
        <v>2660</v>
      </c>
      <c r="B14">
        <v>7135</v>
      </c>
    </row>
    <row r="15" spans="1:2">
      <c r="A15" t="s">
        <v>2661</v>
      </c>
      <c r="B15">
        <v>7426</v>
      </c>
    </row>
    <row r="16" spans="1:2">
      <c r="A16" t="s">
        <v>2662</v>
      </c>
      <c r="B16">
        <v>7553</v>
      </c>
    </row>
    <row r="17" spans="1:2">
      <c r="A17" t="s">
        <v>2663</v>
      </c>
      <c r="B17">
        <v>7895</v>
      </c>
    </row>
    <row r="18" spans="1:2">
      <c r="A18" t="s">
        <v>2664</v>
      </c>
      <c r="B18">
        <v>7919</v>
      </c>
    </row>
    <row r="19" spans="1:2">
      <c r="A19" t="s">
        <v>2665</v>
      </c>
      <c r="B19">
        <v>8057</v>
      </c>
    </row>
    <row r="20" spans="1:2">
      <c r="A20" t="s">
        <v>2666</v>
      </c>
      <c r="B20">
        <v>8079</v>
      </c>
    </row>
    <row r="21" spans="1:2">
      <c r="A21" t="s">
        <v>2667</v>
      </c>
      <c r="B21">
        <v>8135</v>
      </c>
    </row>
    <row r="22" spans="1:2">
      <c r="A22" t="s">
        <v>2668</v>
      </c>
      <c r="B22">
        <v>8440</v>
      </c>
    </row>
    <row r="23" spans="1:2">
      <c r="A23" t="s">
        <v>2669</v>
      </c>
      <c r="B23">
        <v>8490</v>
      </c>
    </row>
    <row r="24" spans="1:2">
      <c r="A24" t="s">
        <v>2670</v>
      </c>
      <c r="B24">
        <v>8491</v>
      </c>
    </row>
    <row r="25" spans="1:2">
      <c r="A25" t="s">
        <v>2671</v>
      </c>
      <c r="B25">
        <v>8605</v>
      </c>
    </row>
    <row r="26" spans="1:2">
      <c r="A26" t="s">
        <v>2672</v>
      </c>
      <c r="B26">
        <v>8708</v>
      </c>
    </row>
    <row r="27" spans="1:2">
      <c r="A27" t="s">
        <v>2673</v>
      </c>
      <c r="B27">
        <v>8709</v>
      </c>
    </row>
    <row r="28" spans="1:2">
      <c r="A28" t="s">
        <v>2674</v>
      </c>
      <c r="B28">
        <v>8728</v>
      </c>
    </row>
    <row r="29" spans="1:2">
      <c r="A29" t="s">
        <v>875</v>
      </c>
      <c r="B29">
        <v>8732</v>
      </c>
    </row>
    <row r="30" spans="1:2">
      <c r="A30" t="s">
        <v>2675</v>
      </c>
      <c r="B30">
        <v>8758</v>
      </c>
    </row>
    <row r="31" spans="1:2">
      <c r="A31" t="s">
        <v>2676</v>
      </c>
      <c r="B31">
        <v>8791</v>
      </c>
    </row>
    <row r="32" spans="1:2">
      <c r="A32" t="s">
        <v>2677</v>
      </c>
      <c r="B32">
        <v>8813</v>
      </c>
    </row>
    <row r="33" spans="1:2">
      <c r="A33" t="s">
        <v>787</v>
      </c>
      <c r="B33">
        <v>8815</v>
      </c>
    </row>
    <row r="34" spans="1:2">
      <c r="A34" t="s">
        <v>2678</v>
      </c>
      <c r="B34">
        <v>8821</v>
      </c>
    </row>
    <row r="35" spans="1:2">
      <c r="A35" t="s">
        <v>2679</v>
      </c>
      <c r="B35">
        <v>8870</v>
      </c>
    </row>
    <row r="36" spans="1:2">
      <c r="A36" t="s">
        <v>2680</v>
      </c>
      <c r="B36">
        <v>8883</v>
      </c>
    </row>
    <row r="37" spans="1:2">
      <c r="A37" t="s">
        <v>2681</v>
      </c>
      <c r="B37">
        <v>8908</v>
      </c>
    </row>
    <row r="38" spans="1:2">
      <c r="A38" t="s">
        <v>2682</v>
      </c>
      <c r="B38">
        <v>8957</v>
      </c>
    </row>
    <row r="39" spans="1:2">
      <c r="A39" t="s">
        <v>2683</v>
      </c>
      <c r="B39">
        <v>8998</v>
      </c>
    </row>
    <row r="40" spans="1:2">
      <c r="A40" t="s">
        <v>2684</v>
      </c>
      <c r="B40">
        <v>9003</v>
      </c>
    </row>
    <row r="41" spans="1:2">
      <c r="A41" t="s">
        <v>2685</v>
      </c>
      <c r="B41">
        <v>9025</v>
      </c>
    </row>
    <row r="42" spans="1:2">
      <c r="A42" t="s">
        <v>2686</v>
      </c>
      <c r="B42">
        <v>9034</v>
      </c>
    </row>
    <row r="43" spans="1:2">
      <c r="A43" t="s">
        <v>2687</v>
      </c>
      <c r="B43">
        <v>9043</v>
      </c>
    </row>
    <row r="44" spans="1:2">
      <c r="A44" t="s">
        <v>2688</v>
      </c>
      <c r="B44">
        <v>9045</v>
      </c>
    </row>
    <row r="45" spans="1:2">
      <c r="A45" t="s">
        <v>2689</v>
      </c>
      <c r="B45">
        <v>9073</v>
      </c>
    </row>
    <row r="46" spans="1:2">
      <c r="A46" t="s">
        <v>2670</v>
      </c>
      <c r="B46">
        <v>9079</v>
      </c>
    </row>
    <row r="47" spans="1:2">
      <c r="A47" t="s">
        <v>2670</v>
      </c>
      <c r="B47">
        <v>9118</v>
      </c>
    </row>
    <row r="48" spans="1:2">
      <c r="A48" t="s">
        <v>2690</v>
      </c>
      <c r="B48">
        <v>9129</v>
      </c>
    </row>
    <row r="49" spans="1:2">
      <c r="A49" t="s">
        <v>2691</v>
      </c>
      <c r="B49">
        <v>9217</v>
      </c>
    </row>
    <row r="50" spans="1:2">
      <c r="A50" t="s">
        <v>2692</v>
      </c>
      <c r="B50">
        <v>9448</v>
      </c>
    </row>
    <row r="51" spans="1:2">
      <c r="A51" t="s">
        <v>2693</v>
      </c>
      <c r="B51">
        <v>9535</v>
      </c>
    </row>
    <row r="52" spans="1:2">
      <c r="A52" t="s">
        <v>2691</v>
      </c>
      <c r="B52">
        <v>9539</v>
      </c>
    </row>
    <row r="53" spans="1:2">
      <c r="A53" t="s">
        <v>2694</v>
      </c>
      <c r="B53">
        <v>9540</v>
      </c>
    </row>
    <row r="54" spans="1:2">
      <c r="A54" t="s">
        <v>2695</v>
      </c>
      <c r="B54">
        <v>9543</v>
      </c>
    </row>
    <row r="55" spans="1:2">
      <c r="A55" t="s">
        <v>913</v>
      </c>
      <c r="B55">
        <v>9555</v>
      </c>
    </row>
    <row r="56" spans="1:2">
      <c r="A56" t="s">
        <v>2696</v>
      </c>
      <c r="B56">
        <v>9556</v>
      </c>
    </row>
    <row r="57" spans="1:2">
      <c r="A57" t="s">
        <v>2697</v>
      </c>
      <c r="B57">
        <v>9558</v>
      </c>
    </row>
    <row r="58" spans="1:2">
      <c r="A58" t="s">
        <v>2698</v>
      </c>
      <c r="B58">
        <v>9567</v>
      </c>
    </row>
    <row r="59" spans="1:2">
      <c r="A59" t="s">
        <v>2699</v>
      </c>
      <c r="B59">
        <v>9635</v>
      </c>
    </row>
    <row r="60" spans="1:2">
      <c r="A60" t="s">
        <v>813</v>
      </c>
      <c r="B60">
        <v>9637</v>
      </c>
    </row>
    <row r="61" spans="1:2">
      <c r="A61" t="s">
        <v>2700</v>
      </c>
      <c r="B61">
        <v>9637</v>
      </c>
    </row>
    <row r="62" spans="1:2">
      <c r="A62" t="s">
        <v>835</v>
      </c>
      <c r="B62">
        <v>9638</v>
      </c>
    </row>
    <row r="63" spans="1:2">
      <c r="A63" t="s">
        <v>2701</v>
      </c>
      <c r="B63">
        <v>9693</v>
      </c>
    </row>
    <row r="64" spans="1:2">
      <c r="A64" t="s">
        <v>1027</v>
      </c>
      <c r="B64">
        <v>9713</v>
      </c>
    </row>
    <row r="65" spans="1:2">
      <c r="A65" t="s">
        <v>2702</v>
      </c>
      <c r="B65">
        <v>9728</v>
      </c>
    </row>
    <row r="66" spans="1:2">
      <c r="A66" t="s">
        <v>2703</v>
      </c>
      <c r="B66">
        <v>9843</v>
      </c>
    </row>
    <row r="67" spans="1:2">
      <c r="A67" t="s">
        <v>2704</v>
      </c>
      <c r="B67">
        <v>9893</v>
      </c>
    </row>
    <row r="68" spans="1:2">
      <c r="A68" t="s">
        <v>2705</v>
      </c>
      <c r="B68">
        <v>9916</v>
      </c>
    </row>
    <row r="69" spans="1:2">
      <c r="A69" t="s">
        <v>2706</v>
      </c>
      <c r="B69">
        <v>9951</v>
      </c>
    </row>
    <row r="70" spans="1:2">
      <c r="A70" t="s">
        <v>2707</v>
      </c>
      <c r="B70">
        <v>9965</v>
      </c>
    </row>
    <row r="71" spans="1:2">
      <c r="A71" t="s">
        <v>2708</v>
      </c>
      <c r="B71">
        <v>10003</v>
      </c>
    </row>
    <row r="72" spans="1:2">
      <c r="A72" t="s">
        <v>2674</v>
      </c>
      <c r="B72">
        <v>10007</v>
      </c>
    </row>
    <row r="73" spans="1:2">
      <c r="A73" t="s">
        <v>2709</v>
      </c>
      <c r="B73">
        <v>10014</v>
      </c>
    </row>
    <row r="74" spans="1:2">
      <c r="A74" t="s">
        <v>2710</v>
      </c>
      <c r="B74">
        <v>10097</v>
      </c>
    </row>
    <row r="75" spans="1:2">
      <c r="A75" t="s">
        <v>2711</v>
      </c>
      <c r="B75">
        <v>10108</v>
      </c>
    </row>
    <row r="76" spans="1:2">
      <c r="A76" t="s">
        <v>867</v>
      </c>
      <c r="B76">
        <v>10109</v>
      </c>
    </row>
    <row r="77" spans="1:2">
      <c r="A77" t="s">
        <v>2712</v>
      </c>
      <c r="B77">
        <v>10118</v>
      </c>
    </row>
    <row r="78" spans="1:2">
      <c r="A78" t="s">
        <v>2713</v>
      </c>
      <c r="B78">
        <v>10121</v>
      </c>
    </row>
    <row r="79" spans="1:2">
      <c r="A79" t="s">
        <v>2714</v>
      </c>
      <c r="B79">
        <v>10124</v>
      </c>
    </row>
    <row r="80" spans="1:2">
      <c r="A80" t="s">
        <v>2715</v>
      </c>
      <c r="B80">
        <v>10129</v>
      </c>
    </row>
    <row r="81" spans="1:2">
      <c r="A81" t="s">
        <v>2716</v>
      </c>
      <c r="B81">
        <v>10135</v>
      </c>
    </row>
    <row r="82" spans="1:2">
      <c r="A82" t="s">
        <v>2717</v>
      </c>
      <c r="B82">
        <v>10145</v>
      </c>
    </row>
    <row r="83" spans="1:2">
      <c r="A83" t="s">
        <v>2709</v>
      </c>
      <c r="B83">
        <v>10153</v>
      </c>
    </row>
    <row r="84" spans="1:2">
      <c r="A84" t="s">
        <v>2718</v>
      </c>
      <c r="B84">
        <v>10178</v>
      </c>
    </row>
    <row r="85" spans="1:2">
      <c r="A85" t="s">
        <v>2719</v>
      </c>
      <c r="B85">
        <v>10198</v>
      </c>
    </row>
    <row r="86" spans="1:2">
      <c r="A86" t="s">
        <v>2720</v>
      </c>
      <c r="B86">
        <v>10225</v>
      </c>
    </row>
    <row r="87" spans="1:2">
      <c r="A87" t="s">
        <v>2721</v>
      </c>
      <c r="B87">
        <v>10289</v>
      </c>
    </row>
    <row r="88" spans="1:2">
      <c r="A88" t="s">
        <v>2722</v>
      </c>
      <c r="B88">
        <v>10367</v>
      </c>
    </row>
    <row r="89" spans="1:2">
      <c r="A89" t="s">
        <v>2723</v>
      </c>
      <c r="B89">
        <v>10385</v>
      </c>
    </row>
    <row r="90" spans="1:2">
      <c r="A90" t="s">
        <v>2724</v>
      </c>
      <c r="B90">
        <v>10400</v>
      </c>
    </row>
    <row r="91" spans="1:2">
      <c r="A91" t="s">
        <v>2699</v>
      </c>
      <c r="B91">
        <v>10402</v>
      </c>
    </row>
    <row r="92" spans="1:2">
      <c r="A92" t="s">
        <v>2725</v>
      </c>
      <c r="B92">
        <v>10404</v>
      </c>
    </row>
    <row r="93" spans="1:2">
      <c r="A93" t="s">
        <v>2726</v>
      </c>
      <c r="B93">
        <v>10459</v>
      </c>
    </row>
    <row r="94" spans="1:2">
      <c r="A94" t="s">
        <v>2727</v>
      </c>
      <c r="B94">
        <v>10464</v>
      </c>
    </row>
    <row r="95" spans="1:2">
      <c r="A95" t="s">
        <v>2728</v>
      </c>
      <c r="B95">
        <v>10468</v>
      </c>
    </row>
    <row r="96" spans="1:2">
      <c r="A96" t="s">
        <v>2678</v>
      </c>
      <c r="B96">
        <v>10482</v>
      </c>
    </row>
    <row r="97" spans="1:2">
      <c r="A97" t="s">
        <v>2674</v>
      </c>
      <c r="B97">
        <v>10491</v>
      </c>
    </row>
    <row r="98" spans="1:2">
      <c r="A98" t="s">
        <v>2729</v>
      </c>
      <c r="B98">
        <v>10492</v>
      </c>
    </row>
    <row r="99" spans="1:2">
      <c r="A99" t="s">
        <v>2730</v>
      </c>
      <c r="B99">
        <v>10512</v>
      </c>
    </row>
    <row r="100" spans="1:2">
      <c r="A100" t="s">
        <v>2731</v>
      </c>
      <c r="B100">
        <v>10516</v>
      </c>
    </row>
    <row r="101" spans="1:2">
      <c r="A101" t="s">
        <v>2732</v>
      </c>
      <c r="B101">
        <v>10535</v>
      </c>
    </row>
    <row r="102" spans="1:2">
      <c r="A102" t="s">
        <v>2733</v>
      </c>
      <c r="B102">
        <v>10554</v>
      </c>
    </row>
    <row r="103" spans="1:2">
      <c r="A103" t="s">
        <v>2734</v>
      </c>
      <c r="B103">
        <v>10562</v>
      </c>
    </row>
    <row r="104" spans="1:2">
      <c r="A104" t="s">
        <v>2735</v>
      </c>
      <c r="B104">
        <v>10591</v>
      </c>
    </row>
    <row r="105" spans="1:2">
      <c r="A105" t="s">
        <v>2670</v>
      </c>
      <c r="B105">
        <v>10628</v>
      </c>
    </row>
    <row r="106" spans="1:2">
      <c r="A106" t="s">
        <v>2736</v>
      </c>
      <c r="B106">
        <v>10629</v>
      </c>
    </row>
    <row r="107" spans="1:2">
      <c r="A107" t="s">
        <v>826</v>
      </c>
      <c r="B107">
        <v>10673</v>
      </c>
    </row>
    <row r="108" spans="1:2">
      <c r="A108" t="s">
        <v>2737</v>
      </c>
      <c r="B108">
        <v>10716</v>
      </c>
    </row>
    <row r="109" spans="1:2">
      <c r="A109" t="s">
        <v>833</v>
      </c>
      <c r="B109">
        <v>10725</v>
      </c>
    </row>
    <row r="110" spans="1:2">
      <c r="A110" t="s">
        <v>2738</v>
      </c>
      <c r="B110">
        <v>10740</v>
      </c>
    </row>
    <row r="111" spans="1:2">
      <c r="A111" t="s">
        <v>822</v>
      </c>
      <c r="B111">
        <v>10746</v>
      </c>
    </row>
    <row r="112" spans="1:2">
      <c r="A112" t="s">
        <v>2739</v>
      </c>
      <c r="B112">
        <v>10763</v>
      </c>
    </row>
    <row r="113" spans="1:2">
      <c r="A113" t="s">
        <v>2740</v>
      </c>
      <c r="B113">
        <v>10773</v>
      </c>
    </row>
    <row r="114" spans="1:2">
      <c r="A114" t="s">
        <v>2741</v>
      </c>
      <c r="B114">
        <v>10804</v>
      </c>
    </row>
    <row r="115" spans="1:2">
      <c r="A115" t="s">
        <v>2742</v>
      </c>
      <c r="B115">
        <v>10830</v>
      </c>
    </row>
    <row r="116" spans="1:2">
      <c r="A116" t="s">
        <v>787</v>
      </c>
      <c r="B116">
        <v>10838</v>
      </c>
    </row>
    <row r="117" spans="1:2">
      <c r="A117" t="s">
        <v>2743</v>
      </c>
      <c r="B117">
        <v>10840</v>
      </c>
    </row>
    <row r="118" spans="1:2">
      <c r="A118" t="s">
        <v>2744</v>
      </c>
      <c r="B118">
        <v>10847</v>
      </c>
    </row>
    <row r="119" spans="1:2">
      <c r="A119" t="s">
        <v>2670</v>
      </c>
      <c r="B119">
        <v>10876</v>
      </c>
    </row>
    <row r="120" spans="1:2">
      <c r="A120" t="s">
        <v>2745</v>
      </c>
      <c r="B120">
        <v>10904</v>
      </c>
    </row>
    <row r="121" spans="1:2">
      <c r="A121" t="s">
        <v>2744</v>
      </c>
      <c r="B121">
        <v>10915</v>
      </c>
    </row>
    <row r="122" spans="1:2">
      <c r="A122" t="s">
        <v>2746</v>
      </c>
      <c r="B122">
        <v>10917</v>
      </c>
    </row>
    <row r="123" spans="1:2">
      <c r="A123" t="s">
        <v>2747</v>
      </c>
      <c r="B123">
        <v>10942</v>
      </c>
    </row>
    <row r="124" spans="1:2">
      <c r="A124" t="s">
        <v>2748</v>
      </c>
      <c r="B124">
        <v>10943</v>
      </c>
    </row>
    <row r="125" spans="1:2">
      <c r="A125" t="s">
        <v>785</v>
      </c>
      <c r="B125">
        <v>10944</v>
      </c>
    </row>
    <row r="126" spans="1:2">
      <c r="A126" t="s">
        <v>2749</v>
      </c>
      <c r="B126">
        <v>10945</v>
      </c>
    </row>
    <row r="127" spans="1:2">
      <c r="A127" t="s">
        <v>2750</v>
      </c>
      <c r="B127">
        <v>10946</v>
      </c>
    </row>
    <row r="128" spans="1:2">
      <c r="A128" t="s">
        <v>877</v>
      </c>
      <c r="B128">
        <v>10947</v>
      </c>
    </row>
    <row r="129" spans="1:2">
      <c r="A129" t="s">
        <v>2751</v>
      </c>
      <c r="B129">
        <v>10948</v>
      </c>
    </row>
    <row r="130" spans="1:2">
      <c r="A130" t="s">
        <v>2752</v>
      </c>
      <c r="B130">
        <v>10949</v>
      </c>
    </row>
    <row r="131" spans="1:2">
      <c r="A131" t="s">
        <v>2753</v>
      </c>
      <c r="B131">
        <v>10950</v>
      </c>
    </row>
    <row r="132" spans="1:2">
      <c r="A132" t="s">
        <v>2754</v>
      </c>
      <c r="B132">
        <v>10951</v>
      </c>
    </row>
    <row r="133" spans="1:2">
      <c r="A133" t="s">
        <v>2755</v>
      </c>
      <c r="B133">
        <v>10956</v>
      </c>
    </row>
    <row r="134" spans="1:2">
      <c r="A134" t="s">
        <v>2756</v>
      </c>
      <c r="B134">
        <v>10957</v>
      </c>
    </row>
    <row r="135" spans="1:2">
      <c r="A135" t="s">
        <v>2757</v>
      </c>
      <c r="B135">
        <v>10958</v>
      </c>
    </row>
    <row r="136" spans="1:2">
      <c r="A136" t="s">
        <v>2758</v>
      </c>
      <c r="B136">
        <v>10959</v>
      </c>
    </row>
    <row r="137" spans="1:2">
      <c r="A137" t="s">
        <v>2759</v>
      </c>
      <c r="B137">
        <v>10960</v>
      </c>
    </row>
    <row r="138" spans="1:2">
      <c r="A138" t="s">
        <v>2760</v>
      </c>
      <c r="B138">
        <v>10961</v>
      </c>
    </row>
    <row r="139" spans="1:2">
      <c r="A139" t="s">
        <v>2761</v>
      </c>
      <c r="B139">
        <v>10962</v>
      </c>
    </row>
    <row r="140" spans="1:2">
      <c r="A140" t="s">
        <v>2762</v>
      </c>
      <c r="B140">
        <v>10964</v>
      </c>
    </row>
    <row r="141" spans="1:2">
      <c r="A141" t="s">
        <v>2763</v>
      </c>
      <c r="B141">
        <v>10965</v>
      </c>
    </row>
    <row r="142" spans="1:2">
      <c r="A142" t="s">
        <v>2764</v>
      </c>
      <c r="B142">
        <v>10966</v>
      </c>
    </row>
    <row r="143" spans="1:2">
      <c r="A143" t="s">
        <v>2765</v>
      </c>
      <c r="B143">
        <v>10967</v>
      </c>
    </row>
    <row r="144" spans="1:2">
      <c r="A144" t="s">
        <v>2763</v>
      </c>
      <c r="B144" t="s">
        <v>2766</v>
      </c>
    </row>
    <row r="145" spans="1:2">
      <c r="A145" t="s">
        <v>2765</v>
      </c>
      <c r="B145" t="s">
        <v>2767</v>
      </c>
    </row>
    <row r="146" spans="1:2">
      <c r="A146" t="s">
        <v>2768</v>
      </c>
      <c r="B146">
        <v>11006</v>
      </c>
    </row>
    <row r="147" spans="1:2">
      <c r="A147" t="s">
        <v>2770</v>
      </c>
      <c r="B147" t="s">
        <v>2769</v>
      </c>
    </row>
    <row r="148" spans="1:2">
      <c r="A148" t="s">
        <v>2771</v>
      </c>
      <c r="B148">
        <v>11007</v>
      </c>
    </row>
    <row r="149" spans="1:2">
      <c r="A149" t="s">
        <v>793</v>
      </c>
      <c r="B149">
        <v>11008</v>
      </c>
    </row>
    <row r="150" spans="1:2">
      <c r="A150" t="s">
        <v>2772</v>
      </c>
      <c r="B150">
        <v>11009</v>
      </c>
    </row>
    <row r="151" spans="1:2">
      <c r="A151" t="s">
        <v>2773</v>
      </c>
      <c r="B151">
        <v>11010</v>
      </c>
    </row>
    <row r="152" spans="1:2">
      <c r="A152" t="s">
        <v>2774</v>
      </c>
      <c r="B152">
        <v>11011</v>
      </c>
    </row>
    <row r="153" spans="1:2">
      <c r="A153" t="s">
        <v>2775</v>
      </c>
      <c r="B153">
        <v>11012</v>
      </c>
    </row>
    <row r="154" spans="1:2">
      <c r="A154" t="s">
        <v>2776</v>
      </c>
      <c r="B154">
        <v>11013</v>
      </c>
    </row>
    <row r="155" spans="1:2">
      <c r="A155" t="s">
        <v>2778</v>
      </c>
      <c r="B155" t="s">
        <v>2777</v>
      </c>
    </row>
    <row r="156" spans="1:2">
      <c r="A156" t="s">
        <v>2779</v>
      </c>
      <c r="B156" t="s">
        <v>1007</v>
      </c>
    </row>
    <row r="157" spans="1:2">
      <c r="A157" t="s">
        <v>2781</v>
      </c>
      <c r="B157" t="s">
        <v>2780</v>
      </c>
    </row>
    <row r="158" spans="1:2">
      <c r="A158" t="s">
        <v>2783</v>
      </c>
      <c r="B158" t="s">
        <v>2782</v>
      </c>
    </row>
    <row r="159" spans="1:2">
      <c r="A159" t="s">
        <v>2785</v>
      </c>
      <c r="B159" t="s">
        <v>2784</v>
      </c>
    </row>
    <row r="160" spans="1:2">
      <c r="A160" t="s">
        <v>2787</v>
      </c>
      <c r="B160" t="s">
        <v>2786</v>
      </c>
    </row>
    <row r="161" spans="1:2">
      <c r="A161" t="s">
        <v>2789</v>
      </c>
      <c r="B161" t="s">
        <v>2788</v>
      </c>
    </row>
    <row r="162" spans="1:2">
      <c r="A162" t="s">
        <v>2790</v>
      </c>
      <c r="B162" t="s">
        <v>853</v>
      </c>
    </row>
    <row r="163" spans="1:2">
      <c r="A163" t="s">
        <v>852</v>
      </c>
      <c r="B163" t="s">
        <v>853</v>
      </c>
    </row>
    <row r="164" spans="1:2">
      <c r="A164" t="s">
        <v>1001</v>
      </c>
      <c r="B164" t="s">
        <v>1002</v>
      </c>
    </row>
    <row r="165" spans="1:2">
      <c r="A165" t="s">
        <v>2791</v>
      </c>
      <c r="B165" t="s">
        <v>802</v>
      </c>
    </row>
    <row r="166" spans="1:2">
      <c r="A166" t="s">
        <v>2792</v>
      </c>
      <c r="B166" t="s">
        <v>800</v>
      </c>
    </row>
    <row r="167" spans="1:2">
      <c r="A167" t="s">
        <v>2794</v>
      </c>
      <c r="B167" t="s">
        <v>2793</v>
      </c>
    </row>
    <row r="168" spans="1:2">
      <c r="A168" t="s">
        <v>867</v>
      </c>
      <c r="B168" t="s">
        <v>2795</v>
      </c>
    </row>
    <row r="169" spans="1:2">
      <c r="A169" t="s">
        <v>822</v>
      </c>
      <c r="B169" t="s">
        <v>823</v>
      </c>
    </row>
    <row r="170" spans="1:2">
      <c r="A170" t="s">
        <v>2797</v>
      </c>
      <c r="B170" t="s">
        <v>2796</v>
      </c>
    </row>
    <row r="171" spans="1:2">
      <c r="A171" t="s">
        <v>2797</v>
      </c>
      <c r="B171" t="s">
        <v>2798</v>
      </c>
    </row>
    <row r="172" spans="1:2">
      <c r="A172" t="s">
        <v>2797</v>
      </c>
      <c r="B172" t="s">
        <v>2799</v>
      </c>
    </row>
    <row r="173" spans="1:2">
      <c r="A173" t="s">
        <v>2801</v>
      </c>
      <c r="B173" t="s">
        <v>2800</v>
      </c>
    </row>
    <row r="174" spans="1:2">
      <c r="A174" t="s">
        <v>2803</v>
      </c>
      <c r="B174" t="s">
        <v>2802</v>
      </c>
    </row>
    <row r="175" spans="1:2">
      <c r="A175" t="s">
        <v>2805</v>
      </c>
      <c r="B175" t="s">
        <v>2804</v>
      </c>
    </row>
    <row r="176" spans="1:2">
      <c r="A176" t="s">
        <v>2807</v>
      </c>
      <c r="B176" t="s">
        <v>2806</v>
      </c>
    </row>
    <row r="177" spans="1:2">
      <c r="A177" t="s">
        <v>2809</v>
      </c>
      <c r="B177" t="s">
        <v>2808</v>
      </c>
    </row>
    <row r="178" spans="1:2">
      <c r="A178" t="s">
        <v>2811</v>
      </c>
      <c r="B178" t="s">
        <v>2810</v>
      </c>
    </row>
    <row r="179" spans="1:2">
      <c r="A179" t="s">
        <v>795</v>
      </c>
      <c r="B179" t="s">
        <v>796</v>
      </c>
    </row>
    <row r="180" spans="1:2">
      <c r="A180" t="s">
        <v>2813</v>
      </c>
      <c r="B180" t="s">
        <v>2812</v>
      </c>
    </row>
    <row r="181" spans="1:2">
      <c r="A181" t="s">
        <v>2815</v>
      </c>
      <c r="B181" t="s">
        <v>2814</v>
      </c>
    </row>
    <row r="182" spans="1:2">
      <c r="A182" t="s">
        <v>783</v>
      </c>
      <c r="B182" t="s">
        <v>765</v>
      </c>
    </row>
    <row r="183" spans="1:2">
      <c r="A183" t="s">
        <v>2817</v>
      </c>
      <c r="B183" t="s">
        <v>2816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สรุปวงเงินเขต</vt:lpstr>
      <vt:lpstr>รวมรายการ</vt:lpstr>
      <vt:lpstr>ครุภัณฑ์</vt:lpstr>
      <vt:lpstr>สิ่งก่อสร้าง</vt:lpstr>
      <vt:lpstr>Sheet5</vt:lpstr>
      <vt:lpstr>Sheet4</vt:lpstr>
      <vt:lpstr>Sheet3</vt:lpstr>
      <vt:lpstr>data1</vt:lpstr>
      <vt:lpstr>data3</vt:lpstr>
      <vt:lpstr>data5</vt:lpstr>
      <vt:lpstr>สรุปวงเงินเขต!Print_Area</vt:lpstr>
      <vt:lpstr>ครุภัณฑ์!Print_Titles</vt:lpstr>
      <vt:lpstr>รวมรายการ!Print_Titles</vt:lpstr>
      <vt:lpstr>สรุปวงเงินเขต!Print_Titles</vt:lpstr>
      <vt:lpstr>สิ่งก่อสร้าง!Print_Titles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SecureR8</dc:creator>
  <cp:lastModifiedBy>ITR8</cp:lastModifiedBy>
  <cp:lastPrinted>2018-10-26T02:11:52Z</cp:lastPrinted>
  <dcterms:created xsi:type="dcterms:W3CDTF">2018-10-08T09:18:02Z</dcterms:created>
  <dcterms:modified xsi:type="dcterms:W3CDTF">2018-10-29T08:06:13Z</dcterms:modified>
</cp:coreProperties>
</file>